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ECMR\Macroéconomie_Conjoncture\Conjoncture\Enquête semestrielle PME\Enquêtes\Enq81\03 - Données\03 - Analyse\"/>
    </mc:Choice>
  </mc:AlternateContent>
  <xr:revisionPtr revIDLastSave="0" documentId="13_ncr:1_{16614360-EA01-4C76-B7EC-6B31A6EEEF01}" xr6:coauthVersionLast="47" xr6:coauthVersionMax="47" xr10:uidLastSave="{00000000-0000-0000-0000-000000000000}"/>
  <bookViews>
    <workbookView xWindow="28680" yWindow="-120" windowWidth="29040" windowHeight="15840" activeTab="4" xr2:uid="{00000000-000D-0000-FFFF-FFFF00000000}"/>
  </bookViews>
  <sheets>
    <sheet name="Glossaire" sheetId="1" r:id="rId1"/>
    <sheet name="Activité" sheetId="5" r:id="rId2"/>
    <sheet name="Emploi" sheetId="6" r:id="rId3"/>
    <sheet name="Investissement" sheetId="7" r:id="rId4"/>
    <sheet name="Trésorerie" sheetId="9" r:id="rId5"/>
    <sheet name="Accès au crédit" sheetId="11" r:id="rId6"/>
  </sheet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2" i="11" l="1"/>
  <c r="D42" i="11"/>
  <c r="E42" i="11"/>
  <c r="F42" i="11"/>
  <c r="G42" i="11"/>
  <c r="H42" i="11"/>
  <c r="I42" i="11"/>
  <c r="J42" i="11"/>
  <c r="K42" i="11"/>
  <c r="L42" i="11"/>
  <c r="M42" i="11"/>
  <c r="N42" i="11"/>
  <c r="O42" i="11"/>
  <c r="P42" i="11"/>
  <c r="Q42" i="11"/>
  <c r="R42" i="11"/>
  <c r="S42" i="11"/>
  <c r="T42" i="11"/>
  <c r="U42" i="11"/>
  <c r="V42" i="11"/>
  <c r="W42" i="11"/>
  <c r="X42" i="11"/>
  <c r="Y42" i="11"/>
  <c r="Z42" i="11"/>
  <c r="AA42" i="11"/>
  <c r="B42" i="11"/>
  <c r="D42" i="6"/>
  <c r="E42" i="6"/>
  <c r="F42" i="6"/>
  <c r="G42" i="6"/>
  <c r="H42" i="6"/>
  <c r="I42" i="6"/>
  <c r="J42" i="6"/>
  <c r="K42" i="6"/>
  <c r="L42" i="6"/>
  <c r="M42" i="6"/>
  <c r="N42" i="6"/>
  <c r="O42" i="6"/>
  <c r="P42" i="6"/>
  <c r="Q42" i="6"/>
  <c r="R42" i="6"/>
  <c r="S42" i="6"/>
  <c r="T42" i="6"/>
  <c r="U42" i="6"/>
  <c r="V42" i="6"/>
  <c r="W42" i="6"/>
  <c r="X42" i="6"/>
  <c r="Y42" i="6"/>
  <c r="Z42" i="6"/>
  <c r="AA42" i="6"/>
  <c r="AB42" i="6"/>
  <c r="D43" i="6"/>
  <c r="E43" i="6"/>
  <c r="F43" i="6"/>
  <c r="G43" i="6"/>
  <c r="H43" i="6"/>
  <c r="H44" i="6" s="1"/>
  <c r="I43" i="6"/>
  <c r="J43" i="6"/>
  <c r="K43" i="6"/>
  <c r="L43" i="6"/>
  <c r="M43" i="6"/>
  <c r="N43" i="6"/>
  <c r="N44" i="6" s="1"/>
  <c r="O43" i="6"/>
  <c r="P43" i="6"/>
  <c r="Q43" i="6"/>
  <c r="R43" i="6"/>
  <c r="S43" i="6"/>
  <c r="T43" i="6"/>
  <c r="T44" i="6" s="1"/>
  <c r="U43" i="6"/>
  <c r="V43" i="6"/>
  <c r="W43" i="6"/>
  <c r="X43" i="6"/>
  <c r="Y43" i="6"/>
  <c r="Z43" i="6"/>
  <c r="Z44" i="6" s="1"/>
  <c r="AA43" i="6"/>
  <c r="AB43" i="6"/>
  <c r="D44" i="6"/>
  <c r="E44" i="6"/>
  <c r="F44" i="6"/>
  <c r="G44" i="6"/>
  <c r="I44" i="6"/>
  <c r="J44" i="6"/>
  <c r="K44" i="6"/>
  <c r="L44" i="6"/>
  <c r="M44" i="6"/>
  <c r="O44" i="6"/>
  <c r="P44" i="6"/>
  <c r="Q44" i="6"/>
  <c r="R44" i="6"/>
  <c r="S44" i="6"/>
  <c r="U44" i="6"/>
  <c r="V44" i="6"/>
  <c r="W44" i="6"/>
  <c r="X44" i="6"/>
  <c r="Y44" i="6"/>
  <c r="AA44" i="6"/>
  <c r="AB44" i="6"/>
  <c r="D42" i="5"/>
  <c r="E42" i="5"/>
  <c r="F42" i="5"/>
  <c r="G42" i="5"/>
  <c r="H42" i="5"/>
  <c r="I42" i="5"/>
  <c r="J42" i="5"/>
  <c r="K42" i="5"/>
  <c r="L42" i="5"/>
  <c r="M42" i="5"/>
  <c r="N42" i="5"/>
  <c r="O42" i="5"/>
  <c r="P42" i="5"/>
  <c r="Q42" i="5"/>
  <c r="R42" i="5"/>
  <c r="S42" i="5"/>
  <c r="T42" i="5"/>
  <c r="U42" i="5"/>
  <c r="V42" i="5"/>
  <c r="W42" i="5"/>
  <c r="X42" i="5"/>
  <c r="Y42" i="5"/>
  <c r="Z42" i="5"/>
  <c r="AA42" i="5"/>
  <c r="AB42" i="5"/>
  <c r="D43" i="5"/>
  <c r="E43" i="5"/>
  <c r="F43" i="5"/>
  <c r="G43" i="5"/>
  <c r="H43" i="5"/>
  <c r="I43" i="5"/>
  <c r="J43" i="5"/>
  <c r="K43" i="5"/>
  <c r="L43" i="5"/>
  <c r="M43" i="5"/>
  <c r="N43" i="5"/>
  <c r="O43" i="5"/>
  <c r="P43" i="5"/>
  <c r="Q43" i="5"/>
  <c r="R43" i="5"/>
  <c r="S43" i="5"/>
  <c r="T43" i="5"/>
  <c r="U43" i="5"/>
  <c r="V43" i="5"/>
  <c r="W43" i="5"/>
  <c r="X43" i="5"/>
  <c r="Y43" i="5"/>
  <c r="Z43" i="5"/>
  <c r="AA43" i="5"/>
  <c r="AB43" i="5"/>
  <c r="D44" i="5"/>
  <c r="E44" i="5"/>
  <c r="E45" i="5" s="1"/>
  <c r="F44" i="5"/>
  <c r="G44" i="5"/>
  <c r="H44" i="5"/>
  <c r="I44" i="5"/>
  <c r="J44" i="5"/>
  <c r="K44" i="5"/>
  <c r="L44" i="5"/>
  <c r="M44" i="5"/>
  <c r="M45" i="5" s="1"/>
  <c r="N44" i="5"/>
  <c r="O44" i="5"/>
  <c r="P44" i="5"/>
  <c r="Q44" i="5"/>
  <c r="R44" i="5"/>
  <c r="S44" i="5"/>
  <c r="T44" i="5"/>
  <c r="U44" i="5"/>
  <c r="V44" i="5"/>
  <c r="W44" i="5"/>
  <c r="X44" i="5"/>
  <c r="Y44" i="5"/>
  <c r="Y45" i="5" s="1"/>
  <c r="Z44" i="5"/>
  <c r="AA44" i="5"/>
  <c r="AB44" i="5"/>
  <c r="D45" i="5"/>
  <c r="F45" i="5"/>
  <c r="G45" i="5"/>
  <c r="H45" i="5"/>
  <c r="I45" i="5"/>
  <c r="J45" i="5"/>
  <c r="K45" i="5"/>
  <c r="L45" i="5"/>
  <c r="N45" i="5"/>
  <c r="O45" i="5"/>
  <c r="P45" i="5"/>
  <c r="Q45" i="5"/>
  <c r="R45" i="5"/>
  <c r="S45" i="5"/>
  <c r="T45" i="5"/>
  <c r="U45" i="5"/>
  <c r="V45" i="5"/>
  <c r="W45" i="5"/>
  <c r="X45" i="5"/>
  <c r="Z45" i="5"/>
  <c r="AA45" i="5"/>
  <c r="AB45" i="5"/>
  <c r="C45" i="5"/>
  <c r="F43" i="7" l="1"/>
  <c r="F44" i="7" s="1"/>
  <c r="P42" i="7"/>
  <c r="Q42" i="7"/>
  <c r="R42" i="7"/>
  <c r="S42" i="7"/>
  <c r="T42" i="7"/>
  <c r="U42" i="7"/>
  <c r="V42" i="7"/>
  <c r="W42" i="7"/>
  <c r="X42" i="7"/>
  <c r="Y42" i="7"/>
  <c r="Z42" i="7"/>
  <c r="AA42" i="7"/>
  <c r="AB42" i="7"/>
  <c r="P43" i="7"/>
  <c r="P44" i="7" s="1"/>
  <c r="Q43" i="7"/>
  <c r="Q44" i="7" s="1"/>
  <c r="R43" i="7"/>
  <c r="R44" i="7" s="1"/>
  <c r="S43" i="7"/>
  <c r="S44" i="7" s="1"/>
  <c r="T43" i="7"/>
  <c r="T44" i="7" s="1"/>
  <c r="U43" i="7"/>
  <c r="U44" i="7" s="1"/>
  <c r="V43" i="7"/>
  <c r="W43" i="7"/>
  <c r="X43" i="7"/>
  <c r="X44" i="7" s="1"/>
  <c r="Y43" i="7"/>
  <c r="Y44" i="7" s="1"/>
  <c r="Z43" i="7"/>
  <c r="Z44" i="7" s="1"/>
  <c r="AA43" i="7"/>
  <c r="AA44" i="7" s="1"/>
  <c r="AB43" i="7"/>
  <c r="AB44" i="7" s="1"/>
  <c r="V44" i="7"/>
  <c r="W44" i="7"/>
  <c r="AK42" i="9" l="1"/>
  <c r="AO42" i="7"/>
  <c r="AD42" i="7" l="1"/>
  <c r="AK42" i="7"/>
  <c r="AN42" i="7"/>
  <c r="AH42" i="7"/>
  <c r="R40" i="11"/>
  <c r="R41" i="11" s="1"/>
  <c r="AG42" i="7"/>
  <c r="W42" i="9"/>
  <c r="L42" i="9"/>
  <c r="E40" i="11"/>
  <c r="E41" i="11" s="1"/>
  <c r="H40" i="11"/>
  <c r="K40" i="11"/>
  <c r="N40" i="11"/>
  <c r="C43" i="7"/>
  <c r="C44" i="7" s="1"/>
  <c r="Q40" i="11"/>
  <c r="AI42" i="9"/>
  <c r="M42" i="7"/>
  <c r="B40" i="11"/>
  <c r="B41" i="11" s="1"/>
  <c r="W40" i="11"/>
  <c r="W41" i="11" s="1"/>
  <c r="N43" i="7"/>
  <c r="N44" i="7" s="1"/>
  <c r="AM43" i="7"/>
  <c r="AM44" i="7" s="1"/>
  <c r="H43" i="9"/>
  <c r="U43" i="9"/>
  <c r="AG43" i="9"/>
  <c r="C40" i="11"/>
  <c r="F40" i="11"/>
  <c r="F41" i="11" s="1"/>
  <c r="I40" i="11"/>
  <c r="I41" i="11" s="1"/>
  <c r="L40" i="11"/>
  <c r="L41" i="11" s="1"/>
  <c r="O40" i="11"/>
  <c r="O41" i="11" s="1"/>
  <c r="U40" i="11"/>
  <c r="U41" i="11" s="1"/>
  <c r="X40" i="11"/>
  <c r="X41" i="11" s="1"/>
  <c r="Z40" i="11"/>
  <c r="Z41" i="11" s="1"/>
  <c r="AA40" i="11"/>
  <c r="AA41" i="11" s="1"/>
  <c r="T40" i="11"/>
  <c r="AE43" i="7"/>
  <c r="AI42" i="7"/>
  <c r="AJ42" i="7"/>
  <c r="AB43" i="9"/>
  <c r="AB44" i="9" s="1"/>
  <c r="AL42" i="7"/>
  <c r="G40" i="11"/>
  <c r="G41" i="11" s="1"/>
  <c r="J40" i="11"/>
  <c r="J41" i="11" s="1"/>
  <c r="M40" i="11"/>
  <c r="M41" i="11" s="1"/>
  <c r="S40" i="11"/>
  <c r="S41" i="11" s="1"/>
  <c r="V40" i="11"/>
  <c r="V41" i="11" s="1"/>
  <c r="Y40" i="11"/>
  <c r="Y41" i="11" s="1"/>
  <c r="D40" i="11"/>
  <c r="P40" i="11"/>
  <c r="P41" i="11" s="1"/>
  <c r="E42" i="9"/>
  <c r="F42" i="7"/>
  <c r="AH43" i="7"/>
  <c r="AH44" i="7" s="1"/>
  <c r="C43" i="9"/>
  <c r="M42" i="9"/>
  <c r="T42" i="9"/>
  <c r="AN43" i="9"/>
  <c r="AN44" i="9" s="1"/>
  <c r="G43" i="7"/>
  <c r="G44" i="7" s="1"/>
  <c r="L43" i="7"/>
  <c r="L44" i="7" s="1"/>
  <c r="AF43" i="7"/>
  <c r="AF44" i="7" s="1"/>
  <c r="B43" i="9"/>
  <c r="J42" i="9"/>
  <c r="N43" i="9"/>
  <c r="Z43" i="9"/>
  <c r="Z44" i="9" s="1"/>
  <c r="AL43" i="9"/>
  <c r="AL44" i="9" s="1"/>
  <c r="C39" i="11"/>
  <c r="C41" i="11"/>
  <c r="X39" i="11"/>
  <c r="AA39" i="11"/>
  <c r="C44" i="5"/>
  <c r="C42" i="7"/>
  <c r="D43" i="7"/>
  <c r="D44" i="7" s="1"/>
  <c r="AC43" i="7"/>
  <c r="AC44" i="7" s="1"/>
  <c r="G42" i="9"/>
  <c r="J43" i="9"/>
  <c r="J44" i="9" s="1"/>
  <c r="W43" i="9"/>
  <c r="W44" i="9" s="1"/>
  <c r="AI43" i="9"/>
  <c r="AI44" i="9" s="1"/>
  <c r="L39" i="11"/>
  <c r="K43" i="7"/>
  <c r="K44" i="7" s="1"/>
  <c r="O42" i="7"/>
  <c r="AO43" i="7"/>
  <c r="AO44" i="7" s="1"/>
  <c r="E43" i="9"/>
  <c r="E44" i="9" s="1"/>
  <c r="R43" i="9"/>
  <c r="R44" i="9" s="1"/>
  <c r="AD43" i="9"/>
  <c r="AD44" i="9" s="1"/>
  <c r="AH42" i="9"/>
  <c r="AM42" i="9"/>
  <c r="M39" i="11"/>
  <c r="AN42" i="9"/>
  <c r="C43" i="6"/>
  <c r="C44" i="6" s="1"/>
  <c r="AJ43" i="7"/>
  <c r="AJ44" i="7" s="1"/>
  <c r="M43" i="9"/>
  <c r="M44" i="9" s="1"/>
  <c r="Y43" i="9"/>
  <c r="AF42" i="9"/>
  <c r="AK43" i="9"/>
  <c r="AK44" i="9" s="1"/>
  <c r="P39" i="11"/>
  <c r="S39" i="11"/>
  <c r="L43" i="9"/>
  <c r="L44" i="9" s="1"/>
  <c r="AD42" i="9"/>
  <c r="I39" i="11"/>
  <c r="R39" i="11"/>
  <c r="M43" i="7"/>
  <c r="M44" i="7" s="1"/>
  <c r="G43" i="9"/>
  <c r="G44" i="9" s="1"/>
  <c r="T43" i="9"/>
  <c r="T44" i="9" s="1"/>
  <c r="X42" i="9"/>
  <c r="AF43" i="9"/>
  <c r="AF44" i="9" s="1"/>
  <c r="B39" i="11"/>
  <c r="V39" i="11"/>
  <c r="R42" i="9"/>
  <c r="AB42" i="9"/>
  <c r="U39" i="11"/>
  <c r="I43" i="7"/>
  <c r="I44" i="7" s="1"/>
  <c r="E42" i="7"/>
  <c r="H43" i="7"/>
  <c r="H44" i="7" s="1"/>
  <c r="AG43" i="7"/>
  <c r="AG44" i="7" s="1"/>
  <c r="AL43" i="7"/>
  <c r="AL44" i="7" s="1"/>
  <c r="D42" i="9"/>
  <c r="K42" i="9"/>
  <c r="O43" i="9"/>
  <c r="O44" i="9" s="1"/>
  <c r="O42" i="9"/>
  <c r="AA43" i="9"/>
  <c r="AA44" i="9" s="1"/>
  <c r="AA42" i="9"/>
  <c r="AJ42" i="9"/>
  <c r="AM43" i="9"/>
  <c r="AM44" i="9" s="1"/>
  <c r="D39" i="11"/>
  <c r="D41" i="11"/>
  <c r="G39" i="11"/>
  <c r="J39" i="11"/>
  <c r="Y39" i="11"/>
  <c r="H42" i="7"/>
  <c r="Y42" i="9"/>
  <c r="Y44" i="9"/>
  <c r="P43" i="9"/>
  <c r="P44" i="9" s="1"/>
  <c r="G42" i="7"/>
  <c r="I42" i="7"/>
  <c r="L42" i="7"/>
  <c r="N42" i="7"/>
  <c r="O43" i="7"/>
  <c r="O44" i="7" s="1"/>
  <c r="AF42" i="7"/>
  <c r="AM42" i="7"/>
  <c r="AN43" i="7"/>
  <c r="AN44" i="7" s="1"/>
  <c r="F42" i="9"/>
  <c r="I43" i="9"/>
  <c r="I44" i="9" s="1"/>
  <c r="I42" i="9"/>
  <c r="Q42" i="9"/>
  <c r="V43" i="9"/>
  <c r="V44" i="9" s="1"/>
  <c r="V42" i="9"/>
  <c r="AC42" i="9"/>
  <c r="AE42" i="9"/>
  <c r="AH43" i="9"/>
  <c r="AH44" i="9" s="1"/>
  <c r="E39" i="11"/>
  <c r="F39" i="11"/>
  <c r="K39" i="11"/>
  <c r="K41" i="11"/>
  <c r="N39" i="11"/>
  <c r="N41" i="11"/>
  <c r="T41" i="11"/>
  <c r="T39" i="11"/>
  <c r="W39" i="11"/>
  <c r="O39" i="11"/>
  <c r="J42" i="7"/>
  <c r="J43" i="7"/>
  <c r="J44" i="7" s="1"/>
  <c r="AC42" i="7"/>
  <c r="AI43" i="7"/>
  <c r="AI44" i="7" s="1"/>
  <c r="D43" i="9"/>
  <c r="D44" i="9" s="1"/>
  <c r="Q43" i="9"/>
  <c r="Q44" i="9" s="1"/>
  <c r="AC43" i="9"/>
  <c r="AC44" i="9" s="1"/>
  <c r="AG42" i="9"/>
  <c r="AG44" i="9"/>
  <c r="C43" i="5"/>
  <c r="C42" i="5"/>
  <c r="D42" i="7"/>
  <c r="E43" i="7"/>
  <c r="E44" i="7" s="1"/>
  <c r="K42" i="7"/>
  <c r="AD43" i="7"/>
  <c r="AD44" i="7" s="1"/>
  <c r="AE44" i="7"/>
  <c r="AE42" i="7"/>
  <c r="H44" i="9"/>
  <c r="H42" i="9"/>
  <c r="K43" i="9"/>
  <c r="K44" i="9" s="1"/>
  <c r="S42" i="9"/>
  <c r="U42" i="9"/>
  <c r="U44" i="9"/>
  <c r="X43" i="9"/>
  <c r="X44" i="9" s="1"/>
  <c r="AJ43" i="9"/>
  <c r="AJ44" i="9" s="1"/>
  <c r="Q39" i="11"/>
  <c r="Q41" i="11"/>
  <c r="Z39" i="11"/>
  <c r="C42" i="6"/>
  <c r="AK43" i="7"/>
  <c r="AK44" i="7" s="1"/>
  <c r="B44" i="9"/>
  <c r="B42" i="9"/>
  <c r="C42" i="9"/>
  <c r="C44" i="9"/>
  <c r="F43" i="9"/>
  <c r="F44" i="9" s="1"/>
  <c r="N42" i="9"/>
  <c r="N44" i="9"/>
  <c r="P42" i="9"/>
  <c r="S43" i="9"/>
  <c r="S44" i="9" s="1"/>
  <c r="Z42" i="9"/>
  <c r="AE43" i="9"/>
  <c r="AE44" i="9" s="1"/>
  <c r="AL42" i="9"/>
  <c r="H39" i="11"/>
  <c r="H41" i="11"/>
</calcChain>
</file>

<file path=xl/sharedStrings.xml><?xml version="1.0" encoding="utf-8"?>
<sst xmlns="http://schemas.openxmlformats.org/spreadsheetml/2006/main" count="704" uniqueCount="99">
  <si>
    <t>Nov. 14</t>
  </si>
  <si>
    <t>Mai 14</t>
  </si>
  <si>
    <t>Nov. 13</t>
  </si>
  <si>
    <t>Mai 13</t>
  </si>
  <si>
    <t>Nov. 12</t>
  </si>
  <si>
    <t>Mai 12</t>
  </si>
  <si>
    <t>Nov. 11</t>
  </si>
  <si>
    <t>Mai 11</t>
  </si>
  <si>
    <t>Nov. 10</t>
  </si>
  <si>
    <t>Mai 10</t>
  </si>
  <si>
    <t>Nov. 09</t>
  </si>
  <si>
    <t>Trésorerie depuis 6 mois</t>
  </si>
  <si>
    <t>Indicateur d'activité année n</t>
  </si>
  <si>
    <t>en %</t>
  </si>
  <si>
    <t>Indicateur d'emploi année n</t>
  </si>
  <si>
    <t>Indicateur avancé d'activité année n pour année n+1</t>
  </si>
  <si>
    <t>Indicateur avancé de l'emploi  année n pour année n+1</t>
  </si>
  <si>
    <t>Enquête de mai n, résultats publiés en juillet n</t>
  </si>
  <si>
    <t>Enquête de novembre n, résultats publiés en janvier n+1</t>
  </si>
  <si>
    <t>Evolution investissement année n</t>
  </si>
  <si>
    <t xml:space="preserve">Evolution du CA de l'année n+1 par rapport à l'année n : Prévisions  en mai n et en novembre n </t>
  </si>
  <si>
    <t>Evolution du CA de l'année n par rapport à l'année n-1 : Prévisions en mai n et estimations en novembre n</t>
  </si>
  <si>
    <t xml:space="preserve">Evolution des effectifs  par rapport à décembre n-1 : Estimations en mai n et en novembre n </t>
  </si>
  <si>
    <t xml:space="preserve">Evolution des effectifs de l'année n+1 par rapport à l'année n : Prévisions  en mai n et en novembre n </t>
  </si>
  <si>
    <t>Jugement sur l'état de la trésorerie au cours de 6 derniers mois</t>
  </si>
  <si>
    <t>Evolution des investissements de l'année n par rapport à l'année n-1 : Prévisions en mai n et estimations en novembre n</t>
  </si>
  <si>
    <t>Source : Bpifrance Le Lab</t>
  </si>
  <si>
    <t>en solde d'opinion en % (hausse-baisse)</t>
  </si>
  <si>
    <t>(Année en cours au moment de l'enquête = année n)</t>
  </si>
  <si>
    <t>Bpifrance - Enquête semestrielle de conjoncture PME</t>
  </si>
  <si>
    <t>Publications</t>
  </si>
  <si>
    <t>Définition des indicateurs</t>
  </si>
  <si>
    <t>Date</t>
  </si>
  <si>
    <t>Ensemble</t>
  </si>
  <si>
    <t>Bpifrance - Enquêtes semestrielles de conjoncture PME</t>
  </si>
  <si>
    <t>Mai 15</t>
  </si>
  <si>
    <t>Indicateur avancé d'emploi année n pour année n+1</t>
  </si>
  <si>
    <t>Accès au crédit de trésorerie</t>
  </si>
  <si>
    <t>Difficultés d'accès au crédit de trésorerie</t>
  </si>
  <si>
    <t>"Difficile et très difficile" en %</t>
  </si>
  <si>
    <t>Difficultés d'accès au crédit à l'investissement</t>
  </si>
  <si>
    <t>Accès au crédit à l'investissement</t>
  </si>
  <si>
    <t>Nov. 15</t>
  </si>
  <si>
    <t>Citation : Bpifrance Le Lab, enquêtes semestrielles de conjoncture PME</t>
  </si>
  <si>
    <t>COPYRIGHT</t>
  </si>
  <si>
    <r>
      <t xml:space="preserve">Ces données peuvent être réutilisées, mais seulement à </t>
    </r>
    <r>
      <rPr>
        <b/>
        <sz val="11"/>
        <rFont val="Calibri"/>
        <family val="2"/>
        <scheme val="minor"/>
      </rPr>
      <t>des fins non commerciales</t>
    </r>
    <r>
      <rPr>
        <sz val="11"/>
        <rFont val="Calibri"/>
        <family val="2"/>
        <scheme val="minor"/>
      </rPr>
      <t xml:space="preserve">, dans le respect de l'intégrité de l'information et des données, et à condition de mentionner précisément la source. </t>
    </r>
  </si>
  <si>
    <r>
      <t xml:space="preserve">Copyright :  ces données peuvent être réutilisées, mais seulement </t>
    </r>
    <r>
      <rPr>
        <b/>
        <i/>
        <sz val="11"/>
        <rFont val="Calibri"/>
        <family val="2"/>
        <scheme val="minor"/>
      </rPr>
      <t>à des fins non commerciales</t>
    </r>
    <r>
      <rPr>
        <i/>
        <sz val="11"/>
        <rFont val="Calibri"/>
        <family val="2"/>
        <scheme val="minor"/>
      </rPr>
      <t xml:space="preserve">, dans le respect de l'intégrité de l'information et des données, et à condition de mentionner précisément la source.        </t>
    </r>
  </si>
  <si>
    <t>Mai 16</t>
  </si>
  <si>
    <t>Nov. 16</t>
  </si>
  <si>
    <t>Mai 17</t>
  </si>
  <si>
    <t>Nov. 17</t>
  </si>
  <si>
    <t>Mai 18</t>
  </si>
  <si>
    <t>Nov. 18</t>
  </si>
  <si>
    <t>Mai 19</t>
  </si>
  <si>
    <t>"Oui" parmi les répondants concernés en %</t>
  </si>
  <si>
    <t>Trésorerie "aisée ou normale" en %</t>
  </si>
  <si>
    <t>Nov. 19</t>
  </si>
  <si>
    <t>Mai 20</t>
  </si>
  <si>
    <t>Nov. 20</t>
  </si>
  <si>
    <t xml:space="preserve"> </t>
  </si>
  <si>
    <t>Mai 21</t>
  </si>
  <si>
    <t>Nov. 21</t>
  </si>
  <si>
    <t>Mai 22</t>
  </si>
  <si>
    <t>Nov. 22</t>
  </si>
  <si>
    <t>Mai 23</t>
  </si>
  <si>
    <t>Auvergne-Rhône-Alpes</t>
  </si>
  <si>
    <t>Bourgogne-Franche-Comté</t>
  </si>
  <si>
    <t>Bretagne</t>
  </si>
  <si>
    <t>Centre-Val de Loire</t>
  </si>
  <si>
    <t>Grand Est</t>
  </si>
  <si>
    <t>Hauts-de-France</t>
  </si>
  <si>
    <t>Ile-de-France</t>
  </si>
  <si>
    <t>Normandie</t>
  </si>
  <si>
    <t>Nouvelle-Aquitaine</t>
  </si>
  <si>
    <t>Occitanie</t>
  </si>
  <si>
    <t>PACA</t>
  </si>
  <si>
    <t>Pays de la Loire</t>
  </si>
  <si>
    <t>Nov. 23</t>
  </si>
  <si>
    <t>Trésorerie au cours des 6 prochains mois</t>
  </si>
  <si>
    <t>Var N-1</t>
  </si>
  <si>
    <t>Ecart à la moyenne</t>
  </si>
  <si>
    <t>Part investissement année n</t>
  </si>
  <si>
    <t>Part des entreprises ayant investi l'année n ou prévoyant de le faire d'ici la fin d'année : Prévisions en mai n et estimations en novembre n</t>
  </si>
  <si>
    <t>Jugement sur l'état de la trésorerie au cours des 6 prochains mois</t>
  </si>
  <si>
    <t>Evolution investissement année n+1</t>
  </si>
  <si>
    <t>Evolution des investissements de l'année n+1 par rapport à l'année n : Prévisions en novembre n</t>
  </si>
  <si>
    <t>Trésorerie difficile</t>
  </si>
  <si>
    <t>Jugement sur l'état de la trésorerie au cours des 6 derniers mois</t>
  </si>
  <si>
    <t>Mai 24</t>
  </si>
  <si>
    <t>Ecart à 2019</t>
  </si>
  <si>
    <t>mai</t>
  </si>
  <si>
    <t>novembre</t>
  </si>
  <si>
    <t>Nov. 24</t>
  </si>
  <si>
    <t>Var S-1</t>
  </si>
  <si>
    <t>Trésorerie "difficile" en %</t>
  </si>
  <si>
    <t>Mai 25</t>
  </si>
  <si>
    <t>Moyenne 2010-2024</t>
  </si>
  <si>
    <t/>
  </si>
  <si>
    <t>Moyenne 2011-2024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</si>
</sst>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5"/>
      <name val="Calibri"/>
      <family val="2"/>
      <scheme val="minor"/>
    </font>
    <font>
      <b/>
      <sz val="11"/>
      <color theme="0"/>
      <name val="Arial"/>
      <family val="2"/>
    </font>
    <font>
      <sz val="11"/>
      <name val="Arial"/>
      <family val="2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ck">
        <color rgb="FFFFC000"/>
      </left>
      <right style="thick">
        <color rgb="FFFFC000"/>
      </right>
      <top style="thick">
        <color rgb="FFFFC000"/>
      </top>
      <bottom/>
      <diagonal/>
    </border>
    <border>
      <left style="thick">
        <color rgb="FFFFC000"/>
      </left>
      <right style="thick">
        <color rgb="FFFFC000"/>
      </right>
      <top/>
      <bottom/>
      <diagonal/>
    </border>
    <border>
      <left style="thick">
        <color rgb="FFFFC000"/>
      </left>
      <right style="thick">
        <color rgb="FFFFC000"/>
      </right>
      <top/>
      <bottom style="thick">
        <color rgb="FFFFC000"/>
      </bottom>
      <diagonal/>
    </border>
  </borders>
  <cellStyleXfs count="6">
    <xf numFmtId="0" fontId="0" fillId="0" borderId="0"/>
    <xf numFmtId="0" fontId="1" fillId="0" borderId="0"/>
    <xf numFmtId="9" fontId="7" fillId="0" borderId="0" applyFont="0" applyFill="0" applyBorder="0" applyAlignment="0" applyProtection="0"/>
    <xf numFmtId="0" fontId="1" fillId="0" borderId="0"/>
    <xf numFmtId="0" fontId="16" fillId="0" borderId="0"/>
    <xf numFmtId="0" fontId="17" fillId="0" borderId="0"/>
  </cellStyleXfs>
  <cellXfs count="46">
    <xf numFmtId="0" fontId="0" fillId="0" borderId="0" xfId="0"/>
    <xf numFmtId="0" fontId="1" fillId="0" borderId="0" xfId="1"/>
    <xf numFmtId="0" fontId="2" fillId="0" borderId="0" xfId="0" applyFont="1"/>
    <xf numFmtId="0" fontId="5" fillId="0" borderId="0" xfId="0" applyFont="1"/>
    <xf numFmtId="0" fontId="4" fillId="0" borderId="0" xfId="0" applyFont="1"/>
    <xf numFmtId="0" fontId="6" fillId="0" borderId="0" xfId="0" applyFont="1"/>
    <xf numFmtId="0" fontId="0" fillId="2" borderId="0" xfId="0" applyFill="1"/>
    <xf numFmtId="0" fontId="0" fillId="4" borderId="0" xfId="0" applyFill="1"/>
    <xf numFmtId="0" fontId="4" fillId="4" borderId="0" xfId="0" applyFont="1" applyFill="1"/>
    <xf numFmtId="0" fontId="0" fillId="4" borderId="2" xfId="0" applyFill="1" applyBorder="1"/>
    <xf numFmtId="0" fontId="0" fillId="4" borderId="3" xfId="0" applyFill="1" applyBorder="1"/>
    <xf numFmtId="0" fontId="2" fillId="3" borderId="4" xfId="0" applyFont="1" applyFill="1" applyBorder="1"/>
    <xf numFmtId="0" fontId="0" fillId="4" borderId="5" xfId="0" applyFill="1" applyBorder="1"/>
    <xf numFmtId="0" fontId="3" fillId="3" borderId="6" xfId="1" applyFont="1" applyFill="1" applyBorder="1" applyAlignment="1">
      <alignment wrapText="1"/>
    </xf>
    <xf numFmtId="0" fontId="0" fillId="4" borderId="7" xfId="0" applyFill="1" applyBorder="1"/>
    <xf numFmtId="0" fontId="0" fillId="4" borderId="8" xfId="0" applyFill="1" applyBorder="1"/>
    <xf numFmtId="0" fontId="2" fillId="3" borderId="1" xfId="0" applyFont="1" applyFill="1" applyBorder="1"/>
    <xf numFmtId="0" fontId="1" fillId="0" borderId="0" xfId="1" applyAlignment="1">
      <alignment horizontal="center"/>
    </xf>
    <xf numFmtId="17" fontId="0" fillId="0" borderId="0" xfId="0" applyNumberFormat="1"/>
    <xf numFmtId="9" fontId="8" fillId="0" borderId="0" xfId="2" applyFont="1" applyAlignment="1">
      <alignment vertical="center"/>
    </xf>
    <xf numFmtId="0" fontId="3" fillId="3" borderId="4" xfId="1" applyFont="1" applyFill="1" applyBorder="1" applyAlignment="1">
      <alignment wrapText="1"/>
    </xf>
    <xf numFmtId="0" fontId="10" fillId="0" borderId="0" xfId="3" applyFont="1" applyAlignment="1">
      <alignment vertical="top"/>
    </xf>
    <xf numFmtId="0" fontId="13" fillId="0" borderId="0" xfId="0" applyFont="1" applyAlignment="1">
      <alignment vertical="center"/>
    </xf>
    <xf numFmtId="0" fontId="2" fillId="3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3" applyFont="1" applyAlignment="1">
      <alignment vertical="top"/>
    </xf>
    <xf numFmtId="0" fontId="3" fillId="3" borderId="0" xfId="1" applyFont="1" applyFill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15" fillId="0" borderId="0" xfId="1" quotePrefix="1" applyFont="1" applyAlignment="1">
      <alignment horizontal="center"/>
    </xf>
    <xf numFmtId="0" fontId="15" fillId="0" borderId="0" xfId="1" applyFont="1" applyAlignment="1">
      <alignment horizontal="center"/>
    </xf>
    <xf numFmtId="0" fontId="4" fillId="0" borderId="0" xfId="0" quotePrefix="1" applyFont="1" applyAlignment="1">
      <alignment horizontal="center"/>
    </xf>
    <xf numFmtId="17" fontId="15" fillId="0" borderId="0" xfId="1" quotePrefix="1" applyNumberFormat="1" applyFont="1" applyAlignment="1">
      <alignment horizontal="center"/>
    </xf>
    <xf numFmtId="17" fontId="4" fillId="0" borderId="0" xfId="0" quotePrefix="1" applyNumberFormat="1" applyFont="1" applyAlignment="1">
      <alignment horizontal="center"/>
    </xf>
    <xf numFmtId="1" fontId="1" fillId="0" borderId="0" xfId="1" applyNumberFormat="1" applyAlignment="1">
      <alignment horizontal="center" vertical="center"/>
    </xf>
    <xf numFmtId="1" fontId="1" fillId="0" borderId="0" xfId="1" applyNumberFormat="1" applyAlignment="1">
      <alignment horizontal="center"/>
    </xf>
    <xf numFmtId="1" fontId="1" fillId="0" borderId="0" xfId="1" applyNumberFormat="1"/>
    <xf numFmtId="1" fontId="18" fillId="0" borderId="0" xfId="0" applyNumberFormat="1" applyFont="1" applyAlignment="1">
      <alignment horizontal="center"/>
    </xf>
    <xf numFmtId="0" fontId="13" fillId="4" borderId="11" xfId="0" applyFont="1" applyFill="1" applyBorder="1" applyAlignment="1">
      <alignment horizontal="left" vertical="center" wrapText="1"/>
    </xf>
    <xf numFmtId="0" fontId="13" fillId="4" borderId="12" xfId="0" applyFont="1" applyFill="1" applyBorder="1" applyAlignment="1">
      <alignment horizontal="left" vertical="center" wrapText="1"/>
    </xf>
    <xf numFmtId="0" fontId="13" fillId="4" borderId="13" xfId="0" applyFont="1" applyFill="1" applyBorder="1" applyAlignment="1">
      <alignment horizontal="left" vertical="center" wrapText="1"/>
    </xf>
    <xf numFmtId="0" fontId="9" fillId="3" borderId="0" xfId="1" applyFont="1" applyFill="1" applyAlignment="1">
      <alignment horizontal="center" vertical="center" wrapText="1"/>
    </xf>
    <xf numFmtId="0" fontId="9" fillId="3" borderId="9" xfId="1" applyFont="1" applyFill="1" applyBorder="1" applyAlignment="1">
      <alignment horizontal="center" vertical="center" wrapText="1"/>
    </xf>
    <xf numFmtId="0" fontId="9" fillId="3" borderId="10" xfId="1" applyFont="1" applyFill="1" applyBorder="1" applyAlignment="1">
      <alignment horizontal="center" vertical="center"/>
    </xf>
    <xf numFmtId="0" fontId="9" fillId="3" borderId="0" xfId="1" applyFont="1" applyFill="1" applyAlignment="1">
      <alignment horizontal="center" vertical="center"/>
    </xf>
    <xf numFmtId="0" fontId="9" fillId="3" borderId="9" xfId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6">
    <cellStyle name="Normal" xfId="0" builtinId="0"/>
    <cellStyle name="Normal 2" xfId="1" xr:uid="{00000000-0005-0000-0000-000002000000}"/>
    <cellStyle name="Normal 2 2" xfId="3" xr:uid="{00000000-0005-0000-0000-000003000000}"/>
    <cellStyle name="Normal 3" xfId="4" xr:uid="{00000000-0005-0000-0000-000031000000}"/>
    <cellStyle name="Normal 4" xfId="5" xr:uid="{00000000-0005-0000-0000-000032000000}"/>
    <cellStyle name="Pourcentage" xfId="2" builtinId="5"/>
  </cellStyles>
  <dxfs count="0"/>
  <tableStyles count="1" defaultTableStyle="TableStyleMedium2" defaultPivotStyle="PivotStyleLight16">
    <tableStyle name="Invisible" pivot="0" table="0" count="0" xr9:uid="{AB6A62BD-1E02-4705-8EC6-00205A985359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5"/>
  <sheetViews>
    <sheetView topLeftCell="A11" zoomScale="85" zoomScaleNormal="85" workbookViewId="0">
      <selection activeCell="C22" sqref="C22"/>
    </sheetView>
  </sheetViews>
  <sheetFormatPr baseColWidth="10" defaultRowHeight="14.5" x14ac:dyDescent="0.35"/>
  <cols>
    <col min="1" max="1" width="53.54296875" customWidth="1"/>
    <col min="2" max="2" width="113.54296875" customWidth="1"/>
    <col min="3" max="3" width="42.54296875" customWidth="1"/>
  </cols>
  <sheetData>
    <row r="1" spans="1:3" ht="21" x14ac:dyDescent="0.5">
      <c r="A1" s="5" t="s">
        <v>29</v>
      </c>
    </row>
    <row r="2" spans="1:3" ht="15" thickBot="1" x14ac:dyDescent="0.4">
      <c r="A2" s="3" t="s">
        <v>26</v>
      </c>
      <c r="C2" s="23" t="s">
        <v>44</v>
      </c>
    </row>
    <row r="3" spans="1:3" ht="15" thickTop="1" x14ac:dyDescent="0.35">
      <c r="C3" s="37" t="s">
        <v>45</v>
      </c>
    </row>
    <row r="4" spans="1:3" x14ac:dyDescent="0.35">
      <c r="C4" s="38"/>
    </row>
    <row r="5" spans="1:3" x14ac:dyDescent="0.35">
      <c r="C5" s="38"/>
    </row>
    <row r="6" spans="1:3" x14ac:dyDescent="0.35">
      <c r="A6" s="3" t="s">
        <v>28</v>
      </c>
      <c r="C6" s="38"/>
    </row>
    <row r="7" spans="1:3" x14ac:dyDescent="0.35">
      <c r="A7" s="3"/>
      <c r="C7" s="38"/>
    </row>
    <row r="8" spans="1:3" x14ac:dyDescent="0.35">
      <c r="A8" s="4" t="s">
        <v>30</v>
      </c>
      <c r="B8" s="3"/>
      <c r="C8" s="38" t="s">
        <v>43</v>
      </c>
    </row>
    <row r="9" spans="1:3" ht="15" thickBot="1" x14ac:dyDescent="0.4">
      <c r="A9" s="6" t="s">
        <v>17</v>
      </c>
      <c r="C9" s="39"/>
    </row>
    <row r="10" spans="1:3" ht="15" thickTop="1" x14ac:dyDescent="0.35">
      <c r="A10" s="6" t="s">
        <v>18</v>
      </c>
      <c r="C10" s="22"/>
    </row>
    <row r="13" spans="1:3" ht="15" thickBot="1" x14ac:dyDescent="0.4">
      <c r="A13" s="8" t="s">
        <v>31</v>
      </c>
      <c r="B13" s="7"/>
      <c r="C13" s="7"/>
    </row>
    <row r="14" spans="1:3" x14ac:dyDescent="0.35">
      <c r="A14" s="16" t="s">
        <v>12</v>
      </c>
      <c r="B14" s="9" t="s">
        <v>21</v>
      </c>
      <c r="C14" s="10" t="s">
        <v>27</v>
      </c>
    </row>
    <row r="15" spans="1:3" x14ac:dyDescent="0.35">
      <c r="A15" s="11" t="s">
        <v>15</v>
      </c>
      <c r="B15" s="7" t="s">
        <v>20</v>
      </c>
      <c r="C15" s="12" t="s">
        <v>27</v>
      </c>
    </row>
    <row r="16" spans="1:3" x14ac:dyDescent="0.35">
      <c r="A16" s="11" t="s">
        <v>14</v>
      </c>
      <c r="B16" s="7" t="s">
        <v>22</v>
      </c>
      <c r="C16" s="12" t="s">
        <v>27</v>
      </c>
    </row>
    <row r="17" spans="1:3" x14ac:dyDescent="0.35">
      <c r="A17" s="11" t="s">
        <v>16</v>
      </c>
      <c r="B17" s="7" t="s">
        <v>23</v>
      </c>
      <c r="C17" s="12" t="s">
        <v>27</v>
      </c>
    </row>
    <row r="18" spans="1:3" x14ac:dyDescent="0.35">
      <c r="A18" s="20" t="s">
        <v>19</v>
      </c>
      <c r="B18" s="7" t="s">
        <v>25</v>
      </c>
      <c r="C18" s="12" t="s">
        <v>27</v>
      </c>
    </row>
    <row r="19" spans="1:3" x14ac:dyDescent="0.35">
      <c r="A19" s="20" t="s">
        <v>84</v>
      </c>
      <c r="B19" s="7" t="s">
        <v>85</v>
      </c>
      <c r="C19" s="12" t="s">
        <v>27</v>
      </c>
    </row>
    <row r="20" spans="1:3" x14ac:dyDescent="0.35">
      <c r="A20" s="20" t="s">
        <v>81</v>
      </c>
      <c r="B20" s="7" t="s">
        <v>82</v>
      </c>
      <c r="C20" s="12" t="s">
        <v>13</v>
      </c>
    </row>
    <row r="21" spans="1:3" x14ac:dyDescent="0.35">
      <c r="A21" s="11" t="s">
        <v>11</v>
      </c>
      <c r="B21" s="7" t="s">
        <v>24</v>
      </c>
      <c r="C21" s="12" t="s">
        <v>94</v>
      </c>
    </row>
    <row r="22" spans="1:3" x14ac:dyDescent="0.35">
      <c r="A22" s="11" t="s">
        <v>78</v>
      </c>
      <c r="B22" s="7" t="s">
        <v>83</v>
      </c>
      <c r="C22" s="12" t="s">
        <v>27</v>
      </c>
    </row>
    <row r="23" spans="1:3" x14ac:dyDescent="0.35">
      <c r="A23" s="11" t="s">
        <v>86</v>
      </c>
      <c r="B23" s="7" t="s">
        <v>87</v>
      </c>
      <c r="C23" s="12" t="s">
        <v>55</v>
      </c>
    </row>
    <row r="24" spans="1:3" x14ac:dyDescent="0.35">
      <c r="A24" s="11" t="s">
        <v>37</v>
      </c>
      <c r="B24" s="7" t="s">
        <v>38</v>
      </c>
      <c r="C24" s="12" t="s">
        <v>39</v>
      </c>
    </row>
    <row r="25" spans="1:3" ht="15" thickBot="1" x14ac:dyDescent="0.4">
      <c r="A25" s="13" t="s">
        <v>41</v>
      </c>
      <c r="B25" s="14" t="s">
        <v>40</v>
      </c>
      <c r="C25" s="15" t="s">
        <v>54</v>
      </c>
    </row>
    <row r="26" spans="1:3" x14ac:dyDescent="0.35">
      <c r="A26" s="2"/>
    </row>
    <row r="44" spans="1:1" x14ac:dyDescent="0.35">
      <c r="A44" s="21"/>
    </row>
    <row r="45" spans="1:1" x14ac:dyDescent="0.35">
      <c r="A45" s="21"/>
    </row>
  </sheetData>
  <mergeCells count="2">
    <mergeCell ref="C3:C7"/>
    <mergeCell ref="C8:C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45"/>
  <sheetViews>
    <sheetView zoomScale="70" zoomScaleNormal="70" workbookViewId="0">
      <pane xSplit="2" ySplit="5" topLeftCell="C20" activePane="bottomRight" state="frozen"/>
      <selection activeCell="A57" sqref="A57"/>
      <selection pane="topRight" activeCell="A57" sqref="A57"/>
      <selection pane="bottomLeft" activeCell="A57" sqref="A57"/>
      <selection pane="bottomRight" activeCell="P44" sqref="P44"/>
    </sheetView>
  </sheetViews>
  <sheetFormatPr baseColWidth="10" defaultColWidth="11.453125" defaultRowHeight="12.5" x14ac:dyDescent="0.25"/>
  <cols>
    <col min="1" max="1" width="11.453125" style="1"/>
    <col min="2" max="2" width="11.453125" style="17"/>
    <col min="3" max="6" width="11.54296875" style="1" customWidth="1"/>
    <col min="7" max="7" width="12" style="1" customWidth="1"/>
    <col min="8" max="19" width="11.54296875" style="1" customWidth="1"/>
    <col min="20" max="20" width="12" style="1" customWidth="1"/>
    <col min="21" max="28" width="11.54296875" style="1" customWidth="1"/>
    <col min="29" max="16384" width="11.453125" style="1"/>
  </cols>
  <sheetData>
    <row r="1" spans="1:28" ht="21" x14ac:dyDescent="0.5">
      <c r="B1" s="5" t="s">
        <v>34</v>
      </c>
    </row>
    <row r="2" spans="1:28" ht="14.5" x14ac:dyDescent="0.35">
      <c r="B2" s="3" t="s">
        <v>26</v>
      </c>
    </row>
    <row r="4" spans="1:28" ht="14" x14ac:dyDescent="0.25">
      <c r="B4" s="45" t="s">
        <v>32</v>
      </c>
      <c r="C4" s="40" t="s">
        <v>12</v>
      </c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1"/>
      <c r="P4" s="42" t="s">
        <v>15</v>
      </c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4"/>
    </row>
    <row r="5" spans="1:28" ht="39" x14ac:dyDescent="0.25">
      <c r="B5" s="45"/>
      <c r="C5" s="26" t="s">
        <v>33</v>
      </c>
      <c r="D5" s="26" t="s">
        <v>65</v>
      </c>
      <c r="E5" s="26" t="s">
        <v>66</v>
      </c>
      <c r="F5" s="26" t="s">
        <v>67</v>
      </c>
      <c r="G5" s="26" t="s">
        <v>68</v>
      </c>
      <c r="H5" s="26" t="s">
        <v>69</v>
      </c>
      <c r="I5" s="26" t="s">
        <v>70</v>
      </c>
      <c r="J5" s="26" t="s">
        <v>71</v>
      </c>
      <c r="K5" s="26" t="s">
        <v>72</v>
      </c>
      <c r="L5" s="26" t="s">
        <v>73</v>
      </c>
      <c r="M5" s="26" t="s">
        <v>74</v>
      </c>
      <c r="N5" s="26" t="s">
        <v>75</v>
      </c>
      <c r="O5" s="27" t="s">
        <v>76</v>
      </c>
      <c r="P5" s="26" t="s">
        <v>33</v>
      </c>
      <c r="Q5" s="26" t="s">
        <v>65</v>
      </c>
      <c r="R5" s="26" t="s">
        <v>66</v>
      </c>
      <c r="S5" s="26" t="s">
        <v>67</v>
      </c>
      <c r="T5" s="26" t="s">
        <v>68</v>
      </c>
      <c r="U5" s="26" t="s">
        <v>69</v>
      </c>
      <c r="V5" s="26" t="s">
        <v>70</v>
      </c>
      <c r="W5" s="26" t="s">
        <v>71</v>
      </c>
      <c r="X5" s="26" t="s">
        <v>72</v>
      </c>
      <c r="Y5" s="26" t="s">
        <v>73</v>
      </c>
      <c r="Z5" s="26" t="s">
        <v>74</v>
      </c>
      <c r="AA5" s="26" t="s">
        <v>75</v>
      </c>
      <c r="AB5" s="27" t="s">
        <v>76</v>
      </c>
    </row>
    <row r="6" spans="1:28" ht="13" x14ac:dyDescent="0.3">
      <c r="A6" s="1" t="s">
        <v>91</v>
      </c>
      <c r="B6" s="29" t="s">
        <v>10</v>
      </c>
      <c r="C6" s="34">
        <v>-29.2</v>
      </c>
      <c r="D6" s="34">
        <v>-28.937728937728899</v>
      </c>
      <c r="E6" s="34">
        <v>-46.285714285714299</v>
      </c>
      <c r="F6" s="34">
        <v>-29.936305732484101</v>
      </c>
      <c r="G6" s="34">
        <v>-33.858267716535401</v>
      </c>
      <c r="H6" s="34">
        <v>-32.014388489208599</v>
      </c>
      <c r="I6" s="34">
        <v>-32.558139534883701</v>
      </c>
      <c r="J6" s="34">
        <v>-26.5037593984962</v>
      </c>
      <c r="K6" s="34">
        <v>-41.290322580645203</v>
      </c>
      <c r="L6" s="34">
        <v>-28.2539682539682</v>
      </c>
      <c r="M6" s="34">
        <v>-21.660649819494601</v>
      </c>
      <c r="N6" s="34">
        <v>-19.196428571428601</v>
      </c>
      <c r="O6" s="34">
        <v>-27.753303964757698</v>
      </c>
      <c r="P6" s="34">
        <v>10.144927536231901</v>
      </c>
      <c r="Q6" s="34">
        <v>4.5955882352941204</v>
      </c>
      <c r="R6" s="34">
        <v>3.4285714285714302</v>
      </c>
      <c r="S6" s="34">
        <v>12.7388535031847</v>
      </c>
      <c r="T6" s="34">
        <v>12.8</v>
      </c>
      <c r="U6" s="34">
        <v>-3.9568345323741001</v>
      </c>
      <c r="V6" s="34">
        <v>8.8372093023255793</v>
      </c>
      <c r="W6" s="34">
        <v>22.033898305084701</v>
      </c>
      <c r="X6" s="34">
        <v>3.87096774193548</v>
      </c>
      <c r="Y6" s="34">
        <v>5.07936507936508</v>
      </c>
      <c r="Z6" s="34">
        <v>21.014492753623198</v>
      </c>
      <c r="AA6" s="34">
        <v>10.2678571428571</v>
      </c>
      <c r="AB6" s="34">
        <v>12.389380530973501</v>
      </c>
    </row>
    <row r="7" spans="1:28" ht="13" x14ac:dyDescent="0.3">
      <c r="A7" s="1" t="s">
        <v>90</v>
      </c>
      <c r="B7" s="31" t="s">
        <v>9</v>
      </c>
      <c r="C7" s="34">
        <v>6.7433684883349301</v>
      </c>
      <c r="D7" s="34">
        <v>11.001964636542199</v>
      </c>
      <c r="E7" s="34">
        <v>1.61290322580645</v>
      </c>
      <c r="F7" s="34">
        <v>-1.40845070422535</v>
      </c>
      <c r="G7" s="34">
        <v>6.4285714285714297</v>
      </c>
      <c r="H7" s="34">
        <v>-2.6615969581749002</v>
      </c>
      <c r="I7" s="34">
        <v>3.5532994923857899</v>
      </c>
      <c r="J7" s="34">
        <v>11.8773946360153</v>
      </c>
      <c r="K7" s="34">
        <v>2.2727272727272698</v>
      </c>
      <c r="L7" s="34">
        <v>1.72413793103448</v>
      </c>
      <c r="M7" s="34">
        <v>2.4221453287197301</v>
      </c>
      <c r="N7" s="34">
        <v>18.269230769230798</v>
      </c>
      <c r="O7" s="34">
        <v>8.4821428571428594</v>
      </c>
      <c r="P7" s="34">
        <v>28.8189987163029</v>
      </c>
      <c r="Q7" s="34">
        <v>29.108910891089099</v>
      </c>
      <c r="R7" s="34">
        <v>25.268817204301101</v>
      </c>
      <c r="S7" s="34">
        <v>23.404255319148898</v>
      </c>
      <c r="T7" s="34">
        <v>35.714285714285701</v>
      </c>
      <c r="U7" s="34">
        <v>22.307692307692299</v>
      </c>
      <c r="V7" s="34">
        <v>24.873096446700501</v>
      </c>
      <c r="W7" s="34">
        <v>38.771593090211098</v>
      </c>
      <c r="X7" s="34">
        <v>26.515151515151501</v>
      </c>
      <c r="Y7" s="34">
        <v>20.4152249134948</v>
      </c>
      <c r="Z7" s="34">
        <v>23.2638888888889</v>
      </c>
      <c r="AA7" s="34">
        <v>32.038834951456302</v>
      </c>
      <c r="AB7" s="34">
        <v>33.482142857142897</v>
      </c>
    </row>
    <row r="8" spans="1:28" ht="13" x14ac:dyDescent="0.3">
      <c r="A8" s="1" t="s">
        <v>91</v>
      </c>
      <c r="B8" s="29" t="s">
        <v>8</v>
      </c>
      <c r="C8" s="34">
        <v>17.2167707404104</v>
      </c>
      <c r="D8" s="34">
        <v>22.051282051282101</v>
      </c>
      <c r="E8" s="34">
        <v>9.1370558375634499</v>
      </c>
      <c r="F8" s="34">
        <v>27.950310559006201</v>
      </c>
      <c r="G8" s="34">
        <v>21.739130434782599</v>
      </c>
      <c r="H8" s="34">
        <v>17.880794701986801</v>
      </c>
      <c r="I8" s="34">
        <v>10.5726872246696</v>
      </c>
      <c r="J8" s="34">
        <v>23.119266055045902</v>
      </c>
      <c r="K8" s="34">
        <v>5.4216867469879499</v>
      </c>
      <c r="L8" s="34">
        <v>14.38127090301</v>
      </c>
      <c r="M8" s="34">
        <v>8.9552238805970106</v>
      </c>
      <c r="N8" s="34">
        <v>11.9047619047619</v>
      </c>
      <c r="O8" s="34">
        <v>21.848739495798299</v>
      </c>
      <c r="P8" s="34">
        <v>26.212436774769401</v>
      </c>
      <c r="Q8" s="34">
        <v>29.4017094017094</v>
      </c>
      <c r="R8" s="34">
        <v>21.8274111675127</v>
      </c>
      <c r="S8" s="34">
        <v>26.086956521739101</v>
      </c>
      <c r="T8" s="34">
        <v>27.536231884058001</v>
      </c>
      <c r="U8" s="34">
        <v>27.906976744186</v>
      </c>
      <c r="V8" s="34">
        <v>16.814159292035399</v>
      </c>
      <c r="W8" s="34">
        <v>33.577981651376099</v>
      </c>
      <c r="X8" s="34">
        <v>9.0361445783132606</v>
      </c>
      <c r="Y8" s="34">
        <v>25.418060200668901</v>
      </c>
      <c r="Z8" s="34">
        <v>19.776119402985099</v>
      </c>
      <c r="AA8" s="34">
        <v>24.285714285714299</v>
      </c>
      <c r="AB8" s="34">
        <v>34.033613445378201</v>
      </c>
    </row>
    <row r="9" spans="1:28" ht="13" x14ac:dyDescent="0.3">
      <c r="A9" s="1" t="s">
        <v>90</v>
      </c>
      <c r="B9" s="28" t="s">
        <v>7</v>
      </c>
      <c r="C9" s="34">
        <v>29.279279279279301</v>
      </c>
      <c r="D9" s="34">
        <v>31.085526315789501</v>
      </c>
      <c r="E9" s="34">
        <v>35.680751173708899</v>
      </c>
      <c r="F9" s="34">
        <v>12.5</v>
      </c>
      <c r="G9" s="34">
        <v>36.567164179104502</v>
      </c>
      <c r="H9" s="34">
        <v>31.958762886597899</v>
      </c>
      <c r="I9" s="34">
        <v>23.694779116465899</v>
      </c>
      <c r="J9" s="34">
        <v>32.517482517482499</v>
      </c>
      <c r="K9" s="34">
        <v>26.6666666666667</v>
      </c>
      <c r="L9" s="34">
        <v>28.571428571428601</v>
      </c>
      <c r="M9" s="34">
        <v>23.584905660377402</v>
      </c>
      <c r="N9" s="34">
        <v>26.1802575107296</v>
      </c>
      <c r="O9" s="34">
        <v>34.765625</v>
      </c>
      <c r="P9" s="34">
        <v>32.750845546786898</v>
      </c>
      <c r="Q9" s="34">
        <v>34.158415841584201</v>
      </c>
      <c r="R9" s="34">
        <v>41.037735849056602</v>
      </c>
      <c r="S9" s="34">
        <v>27.976190476190499</v>
      </c>
      <c r="T9" s="34">
        <v>36.567164179104502</v>
      </c>
      <c r="U9" s="34">
        <v>32.646048109965598</v>
      </c>
      <c r="V9" s="34">
        <v>25.3012048192771</v>
      </c>
      <c r="W9" s="34">
        <v>38.528896672504402</v>
      </c>
      <c r="X9" s="34">
        <v>27.8787878787879</v>
      </c>
      <c r="Y9" s="34">
        <v>30.476190476190499</v>
      </c>
      <c r="Z9" s="34">
        <v>28.930817610062899</v>
      </c>
      <c r="AA9" s="34">
        <v>25.751072961373399</v>
      </c>
      <c r="AB9" s="34">
        <v>37.5</v>
      </c>
    </row>
    <row r="10" spans="1:28" ht="13" x14ac:dyDescent="0.3">
      <c r="A10" s="1" t="s">
        <v>91</v>
      </c>
      <c r="B10" s="29" t="s">
        <v>6</v>
      </c>
      <c r="C10" s="34">
        <v>24.051975603288302</v>
      </c>
      <c r="D10" s="34">
        <v>31.268882175226601</v>
      </c>
      <c r="E10" s="34">
        <v>20.3045685279188</v>
      </c>
      <c r="F10" s="34">
        <v>21.022727272727298</v>
      </c>
      <c r="G10" s="34">
        <v>15.8940397350993</v>
      </c>
      <c r="H10" s="34">
        <v>29.129129129129101</v>
      </c>
      <c r="I10" s="34">
        <v>25.3061224489796</v>
      </c>
      <c r="J10" s="34">
        <v>18.4039087947883</v>
      </c>
      <c r="K10" s="34">
        <v>29.629629629629601</v>
      </c>
      <c r="L10" s="34">
        <v>16.713091922005599</v>
      </c>
      <c r="M10" s="34">
        <v>25.507246376811601</v>
      </c>
      <c r="N10" s="34">
        <v>19.491525423728799</v>
      </c>
      <c r="O10" s="34">
        <v>28.996282527881</v>
      </c>
      <c r="P10" s="34">
        <v>5.1234404035041203</v>
      </c>
      <c r="Q10" s="34">
        <v>6.8181818181818201</v>
      </c>
      <c r="R10" s="34">
        <v>4.0609137055837596</v>
      </c>
      <c r="S10" s="34">
        <v>7.9545454545454604</v>
      </c>
      <c r="T10" s="34">
        <v>5.2980132450331103</v>
      </c>
      <c r="U10" s="34">
        <v>0.90090090090090102</v>
      </c>
      <c r="V10" s="34">
        <v>2.0408163265306101</v>
      </c>
      <c r="W10" s="34">
        <v>9.1503267973856204</v>
      </c>
      <c r="X10" s="34">
        <v>-0.61728395061728503</v>
      </c>
      <c r="Y10" s="34">
        <v>2.50696378830084</v>
      </c>
      <c r="Z10" s="34">
        <v>2.02898550724638</v>
      </c>
      <c r="AA10" s="34">
        <v>5.5084745762711904</v>
      </c>
      <c r="AB10" s="34">
        <v>8.9219330855018608</v>
      </c>
    </row>
    <row r="11" spans="1:28" ht="13" x14ac:dyDescent="0.3">
      <c r="A11" s="1" t="s">
        <v>90</v>
      </c>
      <c r="B11" s="28" t="s">
        <v>5</v>
      </c>
      <c r="C11" s="34">
        <v>4.7773886943471702</v>
      </c>
      <c r="D11" s="34">
        <v>8.8145896656534894</v>
      </c>
      <c r="E11" s="34">
        <v>-4.8780487804878101</v>
      </c>
      <c r="F11" s="34">
        <v>9.0909090909090899</v>
      </c>
      <c r="G11" s="34">
        <v>1.9108280254777099</v>
      </c>
      <c r="H11" s="34">
        <v>6.9518716577540101</v>
      </c>
      <c r="I11" s="34">
        <v>-6.4377682403433498</v>
      </c>
      <c r="J11" s="34">
        <v>11.556240369799699</v>
      </c>
      <c r="K11" s="34">
        <v>-3.7634408602150602</v>
      </c>
      <c r="L11" s="34">
        <v>2.09424083769634</v>
      </c>
      <c r="M11" s="34">
        <v>-0.57803468208092601</v>
      </c>
      <c r="N11" s="34">
        <v>1.4545454545454599</v>
      </c>
      <c r="O11" s="34">
        <v>7.4829931972789101</v>
      </c>
      <c r="P11" s="34">
        <v>16.578215820065701</v>
      </c>
      <c r="Q11" s="34">
        <v>20.679012345678998</v>
      </c>
      <c r="R11" s="34">
        <v>11.330049261083699</v>
      </c>
      <c r="S11" s="34">
        <v>18.048780487804901</v>
      </c>
      <c r="T11" s="34">
        <v>17.419354838709701</v>
      </c>
      <c r="U11" s="34">
        <v>8.9430894308943092</v>
      </c>
      <c r="V11" s="34">
        <v>16.017316017315999</v>
      </c>
      <c r="W11" s="34">
        <v>24.806201550387598</v>
      </c>
      <c r="X11" s="34">
        <v>12.9032258064516</v>
      </c>
      <c r="Y11" s="34">
        <v>8.9709762532981507</v>
      </c>
      <c r="Z11" s="34">
        <v>13.157894736842101</v>
      </c>
      <c r="AA11" s="34">
        <v>15.7509157509158</v>
      </c>
      <c r="AB11" s="34">
        <v>18.900343642611698</v>
      </c>
    </row>
    <row r="12" spans="1:28" ht="13" x14ac:dyDescent="0.3">
      <c r="A12" s="1" t="s">
        <v>91</v>
      </c>
      <c r="B12" s="29" t="s">
        <v>4</v>
      </c>
      <c r="C12" s="34">
        <v>-1.5072083879423299</v>
      </c>
      <c r="D12" s="34">
        <v>5.0802139037433101</v>
      </c>
      <c r="E12" s="34">
        <v>-7.5313807531380697</v>
      </c>
      <c r="F12" s="34">
        <v>10</v>
      </c>
      <c r="G12" s="34">
        <v>-10.8433734939759</v>
      </c>
      <c r="H12" s="34">
        <v>-10.880829015544</v>
      </c>
      <c r="I12" s="34">
        <v>-19.078947368421101</v>
      </c>
      <c r="J12" s="34">
        <v>-0.248756218905477</v>
      </c>
      <c r="K12" s="34">
        <v>-2.5641025641025599</v>
      </c>
      <c r="L12" s="34">
        <v>-4.9886621315192698</v>
      </c>
      <c r="M12" s="34">
        <v>0.50377833753148604</v>
      </c>
      <c r="N12" s="34">
        <v>3.7735849056603801</v>
      </c>
      <c r="O12" s="34">
        <v>2.4922118380062299</v>
      </c>
      <c r="P12" s="34">
        <v>-7.2834645669291298</v>
      </c>
      <c r="Q12" s="34">
        <v>-7.2192513368983997</v>
      </c>
      <c r="R12" s="34">
        <v>-14.705882352941201</v>
      </c>
      <c r="S12" s="34">
        <v>-6.8181818181818201</v>
      </c>
      <c r="T12" s="34">
        <v>-4.2168674698795199</v>
      </c>
      <c r="U12" s="34">
        <v>-16.580310880829</v>
      </c>
      <c r="V12" s="34">
        <v>-9.57095709570957</v>
      </c>
      <c r="W12" s="34">
        <v>4.2288557213930398</v>
      </c>
      <c r="X12" s="34">
        <v>-10.7692307692308</v>
      </c>
      <c r="Y12" s="34">
        <v>-13.895216400911201</v>
      </c>
      <c r="Z12" s="34">
        <v>-8.6075949367088604</v>
      </c>
      <c r="AA12" s="34">
        <v>-8.1761006289308202</v>
      </c>
      <c r="AB12" s="34">
        <v>-6.5420560747663501</v>
      </c>
    </row>
    <row r="13" spans="1:28" ht="13" x14ac:dyDescent="0.3">
      <c r="A13" s="1" t="s">
        <v>90</v>
      </c>
      <c r="B13" s="28" t="s">
        <v>3</v>
      </c>
      <c r="C13" s="34">
        <v>-10.2994555353902</v>
      </c>
      <c r="D13" s="34">
        <v>-5.1428571428571397</v>
      </c>
      <c r="E13" s="34">
        <v>-19.5555555555556</v>
      </c>
      <c r="F13" s="34">
        <v>-13.636363636363599</v>
      </c>
      <c r="G13" s="34">
        <v>-13.0952380952381</v>
      </c>
      <c r="H13" s="34">
        <v>-17.8117048346056</v>
      </c>
      <c r="I13" s="34">
        <v>-8.3916083916083899</v>
      </c>
      <c r="J13" s="34">
        <v>-8.6956521739130395</v>
      </c>
      <c r="K13" s="34">
        <v>-7.4285714285714297</v>
      </c>
      <c r="L13" s="34">
        <v>-14.087759815242499</v>
      </c>
      <c r="M13" s="34">
        <v>-11.3695090439276</v>
      </c>
      <c r="N13" s="34">
        <v>-7</v>
      </c>
      <c r="O13" s="34">
        <v>-7.1661237785016301</v>
      </c>
      <c r="P13" s="34">
        <v>6.3495728469175701</v>
      </c>
      <c r="Q13" s="34">
        <v>10.9489051094891</v>
      </c>
      <c r="R13" s="34">
        <v>7.8341013824884804</v>
      </c>
      <c r="S13" s="34">
        <v>4.1025641025641004</v>
      </c>
      <c r="T13" s="34">
        <v>9.7560975609756095</v>
      </c>
      <c r="U13" s="34">
        <v>-5.4263565891472902</v>
      </c>
      <c r="V13" s="34">
        <v>8.2142857142857206</v>
      </c>
      <c r="W13" s="34">
        <v>11.2515802781289</v>
      </c>
      <c r="X13" s="34">
        <v>1.15606936416185</v>
      </c>
      <c r="Y13" s="34">
        <v>1.1709601873536299</v>
      </c>
      <c r="Z13" s="34">
        <v>0.52631578947368496</v>
      </c>
      <c r="AA13" s="34">
        <v>8.7837837837837807</v>
      </c>
      <c r="AB13" s="34">
        <v>12.1311475409836</v>
      </c>
    </row>
    <row r="14" spans="1:28" ht="13" x14ac:dyDescent="0.3">
      <c r="A14" s="1" t="s">
        <v>91</v>
      </c>
      <c r="B14" s="28" t="s">
        <v>2</v>
      </c>
      <c r="C14" s="34">
        <v>-8.7642418930762496</v>
      </c>
      <c r="D14" s="34">
        <v>-1.48048452220727</v>
      </c>
      <c r="E14" s="34">
        <v>-16.600790513833999</v>
      </c>
      <c r="F14" s="34">
        <v>-6.5420560747663501</v>
      </c>
      <c r="G14" s="34">
        <v>-8.7912087912087902</v>
      </c>
      <c r="H14" s="34">
        <v>-15.5844155844156</v>
      </c>
      <c r="I14" s="34">
        <v>-15.1315789473684</v>
      </c>
      <c r="J14" s="34">
        <v>-8.2901554404145106</v>
      </c>
      <c r="K14" s="34">
        <v>-12.834224598930501</v>
      </c>
      <c r="L14" s="34">
        <v>-13.015184381778701</v>
      </c>
      <c r="M14" s="34">
        <v>-5.6561085972850602</v>
      </c>
      <c r="N14" s="34">
        <v>-7.6388888888888902</v>
      </c>
      <c r="O14" s="34">
        <v>-4.6511627906976702</v>
      </c>
      <c r="P14" s="34">
        <v>-3.0664019413192101</v>
      </c>
      <c r="Q14" s="34">
        <v>0.135685210312076</v>
      </c>
      <c r="R14" s="34">
        <v>-0.79681274900398302</v>
      </c>
      <c r="S14" s="34">
        <v>-7.5117370892018798</v>
      </c>
      <c r="T14" s="34">
        <v>-1.0989010989011001</v>
      </c>
      <c r="U14" s="34">
        <v>-10.443864229765</v>
      </c>
      <c r="V14" s="34">
        <v>-2.99003322259136</v>
      </c>
      <c r="W14" s="34">
        <v>1.1749347258485701</v>
      </c>
      <c r="X14" s="34">
        <v>-4.8913043478260896</v>
      </c>
      <c r="Y14" s="34">
        <v>-8.0610021786492396</v>
      </c>
      <c r="Z14" s="34">
        <v>-2.9612756264236899</v>
      </c>
      <c r="AA14" s="34">
        <v>-3.1358885017421598</v>
      </c>
      <c r="AB14" s="34">
        <v>-2.3333333333333299</v>
      </c>
    </row>
    <row r="15" spans="1:28" ht="13" x14ac:dyDescent="0.3">
      <c r="A15" s="1" t="s">
        <v>90</v>
      </c>
      <c r="B15" s="28" t="s">
        <v>1</v>
      </c>
      <c r="C15" s="34">
        <v>3.52336677269391</v>
      </c>
      <c r="D15" s="34">
        <v>7.6358296622613802</v>
      </c>
      <c r="E15" s="34">
        <v>-2.16450216450216</v>
      </c>
      <c r="F15" s="34">
        <v>9.9378881987577596</v>
      </c>
      <c r="G15" s="34">
        <v>9.8684210526315805</v>
      </c>
      <c r="H15" s="34">
        <v>1.4880952380952399</v>
      </c>
      <c r="I15" s="34">
        <v>8.9655172413793096</v>
      </c>
      <c r="J15" s="34">
        <v>5.5397727272727302</v>
      </c>
      <c r="K15" s="34">
        <v>0</v>
      </c>
      <c r="L15" s="34">
        <v>-9.8591549295774694</v>
      </c>
      <c r="M15" s="34">
        <v>0.25</v>
      </c>
      <c r="N15" s="34">
        <v>2.2727272727272698</v>
      </c>
      <c r="O15" s="34">
        <v>7.9872204472843498</v>
      </c>
      <c r="P15" s="34">
        <v>17.366316841579199</v>
      </c>
      <c r="Q15" s="34">
        <v>23.476968796433901</v>
      </c>
      <c r="R15" s="34">
        <v>11.160714285714301</v>
      </c>
      <c r="S15" s="34">
        <v>21.794871794871799</v>
      </c>
      <c r="T15" s="34">
        <v>8.1081081081081106</v>
      </c>
      <c r="U15" s="34">
        <v>16.2576687116564</v>
      </c>
      <c r="V15" s="34">
        <v>15.547703180212</v>
      </c>
      <c r="W15" s="34">
        <v>22.9651162790698</v>
      </c>
      <c r="X15" s="34">
        <v>15.662650602409601</v>
      </c>
      <c r="Y15" s="34">
        <v>7.5144508670520196</v>
      </c>
      <c r="Z15" s="34">
        <v>14.720812182741099</v>
      </c>
      <c r="AA15" s="34">
        <v>13.5658914728682</v>
      </c>
      <c r="AB15" s="34">
        <v>19.480519480519501</v>
      </c>
    </row>
    <row r="16" spans="1:28" ht="13" x14ac:dyDescent="0.3">
      <c r="A16" s="1" t="s">
        <v>91</v>
      </c>
      <c r="B16" s="28" t="s">
        <v>0</v>
      </c>
      <c r="C16" s="34">
        <v>-4.3224551545277698</v>
      </c>
      <c r="D16" s="34">
        <v>-1.1780104712041899</v>
      </c>
      <c r="E16" s="34">
        <v>-6.8181818181818201</v>
      </c>
      <c r="F16" s="34">
        <v>1.4423076923076901</v>
      </c>
      <c r="G16" s="34">
        <v>-6.5217391304347796</v>
      </c>
      <c r="H16" s="34">
        <v>-9.3994778067885107</v>
      </c>
      <c r="I16" s="34">
        <v>-5.9347181008902101</v>
      </c>
      <c r="J16" s="34">
        <v>-0.126103404791927</v>
      </c>
      <c r="K16" s="34">
        <v>2.3121387283237</v>
      </c>
      <c r="L16" s="34">
        <v>-13.856812933025401</v>
      </c>
      <c r="M16" s="34">
        <v>-8.6330935251798593</v>
      </c>
      <c r="N16" s="34">
        <v>-9.1772151898734204</v>
      </c>
      <c r="O16" s="34">
        <v>3.9039039039038999</v>
      </c>
      <c r="P16" s="34">
        <v>0.28279312595170603</v>
      </c>
      <c r="Q16" s="34">
        <v>3.2894736842105301</v>
      </c>
      <c r="R16" s="34">
        <v>-2.2727272727272698</v>
      </c>
      <c r="S16" s="34">
        <v>8.6956521739130395</v>
      </c>
      <c r="T16" s="34">
        <v>-1.6304347826087</v>
      </c>
      <c r="U16" s="34">
        <v>-2.0997375328083998</v>
      </c>
      <c r="V16" s="34">
        <v>-4.8338368580060402</v>
      </c>
      <c r="W16" s="34">
        <v>6.3613231552162803</v>
      </c>
      <c r="X16" s="34">
        <v>0.57803468208092601</v>
      </c>
      <c r="Y16" s="34">
        <v>-6.2355658198614297</v>
      </c>
      <c r="Z16" s="34">
        <v>-6.0975609756097597</v>
      </c>
      <c r="AA16" s="34">
        <v>2.8662420382165599</v>
      </c>
      <c r="AB16" s="34">
        <v>-2.1084337349397599</v>
      </c>
    </row>
    <row r="17" spans="1:28" ht="13" x14ac:dyDescent="0.3">
      <c r="A17" s="1" t="s">
        <v>90</v>
      </c>
      <c r="B17" s="28" t="s">
        <v>35</v>
      </c>
      <c r="C17" s="34">
        <v>3.6638424547744401</v>
      </c>
      <c r="D17" s="34">
        <v>7.1243523316062198</v>
      </c>
      <c r="E17" s="34">
        <v>4.1152263374485596</v>
      </c>
      <c r="F17" s="34">
        <v>16.326530612244898</v>
      </c>
      <c r="G17" s="34">
        <v>0</v>
      </c>
      <c r="H17" s="34">
        <v>-6.8493150684931496</v>
      </c>
      <c r="I17" s="34">
        <v>-2.9220779220779201</v>
      </c>
      <c r="J17" s="34">
        <v>9.9719101123595504</v>
      </c>
      <c r="K17" s="34">
        <v>-2.9761904761904798</v>
      </c>
      <c r="L17" s="34">
        <v>-4.3269230769230802</v>
      </c>
      <c r="M17" s="34">
        <v>5.9952038369304601</v>
      </c>
      <c r="N17" s="34">
        <v>16.544117647058801</v>
      </c>
      <c r="O17" s="34">
        <v>-7.2664359861591699</v>
      </c>
      <c r="P17" s="34">
        <v>19.4841735052755</v>
      </c>
      <c r="Q17" s="34">
        <v>22.5634178905207</v>
      </c>
      <c r="R17" s="34">
        <v>18.1434599156118</v>
      </c>
      <c r="S17" s="34">
        <v>26.1538461538461</v>
      </c>
      <c r="T17" s="34">
        <v>27.710843373494001</v>
      </c>
      <c r="U17" s="34">
        <v>11.6666666666667</v>
      </c>
      <c r="V17" s="34">
        <v>16.447368421052602</v>
      </c>
      <c r="W17" s="34">
        <v>22.976878612716799</v>
      </c>
      <c r="X17" s="34">
        <v>16.564417177914098</v>
      </c>
      <c r="Y17" s="34">
        <v>10.565110565110601</v>
      </c>
      <c r="Z17" s="34">
        <v>22.604422604422599</v>
      </c>
      <c r="AA17" s="34">
        <v>22.097378277153599</v>
      </c>
      <c r="AB17" s="34">
        <v>16.6666666666667</v>
      </c>
    </row>
    <row r="18" spans="1:28" ht="13" x14ac:dyDescent="0.3">
      <c r="A18" s="1" t="s">
        <v>91</v>
      </c>
      <c r="B18" s="28" t="s">
        <v>42</v>
      </c>
      <c r="C18" s="34">
        <v>2.5674786043449598</v>
      </c>
      <c r="D18" s="34">
        <v>6.4634146341463401</v>
      </c>
      <c r="E18" s="34">
        <v>4.10958904109589</v>
      </c>
      <c r="F18" s="34">
        <v>4.8648648648648596</v>
      </c>
      <c r="G18" s="34">
        <v>-1.1173184357541901</v>
      </c>
      <c r="H18" s="34">
        <v>-1.01781170483461</v>
      </c>
      <c r="I18" s="34">
        <v>0.324675324675326</v>
      </c>
      <c r="J18" s="34">
        <v>2.8720626631853801</v>
      </c>
      <c r="K18" s="34">
        <v>-3.6842105263157898</v>
      </c>
      <c r="L18" s="34">
        <v>-4.4392523364486003</v>
      </c>
      <c r="M18" s="34">
        <v>4.1758241758241796</v>
      </c>
      <c r="N18" s="34">
        <v>4.7445255474452601</v>
      </c>
      <c r="O18" s="34">
        <v>5.8631921824104198</v>
      </c>
      <c r="P18" s="34">
        <v>17.371099800840899</v>
      </c>
      <c r="Q18" s="34">
        <v>19.581280788177299</v>
      </c>
      <c r="R18" s="34">
        <v>17.511520737327199</v>
      </c>
      <c r="S18" s="34">
        <v>22.1621621621622</v>
      </c>
      <c r="T18" s="34">
        <v>20.670391061452499</v>
      </c>
      <c r="U18" s="34">
        <v>9.5360824742268004</v>
      </c>
      <c r="V18" s="34">
        <v>13.7254901960784</v>
      </c>
      <c r="W18" s="34">
        <v>17.8335535006605</v>
      </c>
      <c r="X18" s="34">
        <v>11.1702127659574</v>
      </c>
      <c r="Y18" s="34">
        <v>12.7962085308057</v>
      </c>
      <c r="Z18" s="34">
        <v>17.802197802197799</v>
      </c>
      <c r="AA18" s="34">
        <v>18.978102189781001</v>
      </c>
      <c r="AB18" s="34">
        <v>25.742574257425701</v>
      </c>
    </row>
    <row r="19" spans="1:28" ht="14.5" x14ac:dyDescent="0.35">
      <c r="A19" s="1" t="s">
        <v>90</v>
      </c>
      <c r="B19" s="32" t="s">
        <v>47</v>
      </c>
      <c r="C19" s="34">
        <v>12.930253623188401</v>
      </c>
      <c r="D19" s="34">
        <v>20.6989247311828</v>
      </c>
      <c r="E19" s="34">
        <v>10.7438016528926</v>
      </c>
      <c r="F19" s="34">
        <v>25.7575757575758</v>
      </c>
      <c r="G19" s="34">
        <v>10.7344632768362</v>
      </c>
      <c r="H19" s="34">
        <v>3.5190615835777099</v>
      </c>
      <c r="I19" s="34">
        <v>6.1016949152542397</v>
      </c>
      <c r="J19" s="34">
        <v>11.1675126903553</v>
      </c>
      <c r="K19" s="34">
        <v>-3.6458333333333299</v>
      </c>
      <c r="L19" s="34">
        <v>8.3550913838120096</v>
      </c>
      <c r="M19" s="34">
        <v>14.8681055155875</v>
      </c>
      <c r="N19" s="34">
        <v>18.596491228070199</v>
      </c>
      <c r="O19" s="34">
        <v>18.885448916408698</v>
      </c>
      <c r="P19" s="34">
        <v>20.147533425541699</v>
      </c>
      <c r="Q19" s="34">
        <v>23.569482288828301</v>
      </c>
      <c r="R19" s="34">
        <v>14.285714285714301</v>
      </c>
      <c r="S19" s="34">
        <v>22.564102564102601</v>
      </c>
      <c r="T19" s="34">
        <v>25.862068965517199</v>
      </c>
      <c r="U19" s="34">
        <v>11.6071428571429</v>
      </c>
      <c r="V19" s="34">
        <v>18.150684931506799</v>
      </c>
      <c r="W19" s="34">
        <v>19.922879177377901</v>
      </c>
      <c r="X19" s="34">
        <v>13.368983957219299</v>
      </c>
      <c r="Y19" s="34">
        <v>14.3243243243243</v>
      </c>
      <c r="Z19" s="34">
        <v>24.694376528117399</v>
      </c>
      <c r="AA19" s="34">
        <v>23.021582733812899</v>
      </c>
      <c r="AB19" s="34">
        <v>25.7861635220126</v>
      </c>
    </row>
    <row r="20" spans="1:28" ht="13" x14ac:dyDescent="0.3">
      <c r="A20" s="1" t="s">
        <v>91</v>
      </c>
      <c r="B20" s="28" t="s">
        <v>48</v>
      </c>
      <c r="C20" s="34">
        <v>12.7276919529629</v>
      </c>
      <c r="D20" s="34">
        <v>23.002754820936602</v>
      </c>
      <c r="E20" s="34">
        <v>14.8514851485149</v>
      </c>
      <c r="F20" s="34">
        <v>26.035502958579901</v>
      </c>
      <c r="G20" s="34">
        <v>10.588235294117601</v>
      </c>
      <c r="H20" s="34">
        <v>5.4380664652568003</v>
      </c>
      <c r="I20" s="34">
        <v>3.43642611683849</v>
      </c>
      <c r="J20" s="34">
        <v>4.8556430446194199</v>
      </c>
      <c r="K20" s="34">
        <v>3.7837837837837802</v>
      </c>
      <c r="L20" s="34">
        <v>4.4736842105263204</v>
      </c>
      <c r="M20" s="34">
        <v>15.3674832962138</v>
      </c>
      <c r="N20" s="34">
        <v>17.065868263473099</v>
      </c>
      <c r="O20" s="34">
        <v>25.490196078431399</v>
      </c>
      <c r="P20" s="34">
        <v>21.511358368103799</v>
      </c>
      <c r="Q20" s="34">
        <v>26.2068965517241</v>
      </c>
      <c r="R20" s="34">
        <v>17.412935323383099</v>
      </c>
      <c r="S20" s="34">
        <v>25.595238095238098</v>
      </c>
      <c r="T20" s="34">
        <v>18.235294117647101</v>
      </c>
      <c r="U20" s="34">
        <v>16.768292682926798</v>
      </c>
      <c r="V20" s="34">
        <v>17.301038062283698</v>
      </c>
      <c r="W20" s="34">
        <v>19.367588932806299</v>
      </c>
      <c r="X20" s="34">
        <v>16.393442622950801</v>
      </c>
      <c r="Y20" s="34">
        <v>18.253968253968299</v>
      </c>
      <c r="Z20" s="34">
        <v>23.991031390134498</v>
      </c>
      <c r="AA20" s="34">
        <v>22.891566265060199</v>
      </c>
      <c r="AB20" s="34">
        <v>28.712871287128699</v>
      </c>
    </row>
    <row r="21" spans="1:28" ht="13" x14ac:dyDescent="0.3">
      <c r="A21" s="1" t="s">
        <v>90</v>
      </c>
      <c r="B21" s="28" t="s">
        <v>49</v>
      </c>
      <c r="C21" s="34">
        <v>21.223103057757601</v>
      </c>
      <c r="D21" s="34">
        <v>27.181688125894102</v>
      </c>
      <c r="E21" s="34">
        <v>18.8841201716738</v>
      </c>
      <c r="F21" s="34">
        <v>19.075144508670501</v>
      </c>
      <c r="G21" s="34">
        <v>13.8728323699422</v>
      </c>
      <c r="H21" s="34">
        <v>16.158536585365901</v>
      </c>
      <c r="I21" s="34">
        <v>16.2162162162162</v>
      </c>
      <c r="J21" s="34">
        <v>17.199017199017199</v>
      </c>
      <c r="K21" s="34">
        <v>19.5</v>
      </c>
      <c r="L21" s="34">
        <v>16.986301369863</v>
      </c>
      <c r="M21" s="34">
        <v>26.495726495726501</v>
      </c>
      <c r="N21" s="34">
        <v>27.0700636942675</v>
      </c>
      <c r="O21" s="34">
        <v>28.1045751633987</v>
      </c>
      <c r="P21" s="34">
        <v>29.511970534069999</v>
      </c>
      <c r="Q21" s="34">
        <v>34.738372093023301</v>
      </c>
      <c r="R21" s="34">
        <v>26.956521739130402</v>
      </c>
      <c r="S21" s="34">
        <v>28.4023668639053</v>
      </c>
      <c r="T21" s="34">
        <v>26.744186046511601</v>
      </c>
      <c r="U21" s="34">
        <v>21.362229102167198</v>
      </c>
      <c r="V21" s="34">
        <v>25.684931506849299</v>
      </c>
      <c r="W21" s="34">
        <v>32.75</v>
      </c>
      <c r="X21" s="34">
        <v>29.381443298969099</v>
      </c>
      <c r="Y21" s="34">
        <v>23.595505617977501</v>
      </c>
      <c r="Z21" s="34">
        <v>31.453362255965299</v>
      </c>
      <c r="AA21" s="34">
        <v>30.9677419354839</v>
      </c>
      <c r="AB21" s="34">
        <v>28.712871287128699</v>
      </c>
    </row>
    <row r="22" spans="1:28" ht="13" x14ac:dyDescent="0.3">
      <c r="A22" s="1" t="s">
        <v>91</v>
      </c>
      <c r="B22" s="28" t="s">
        <v>50</v>
      </c>
      <c r="C22" s="34">
        <v>25.881803316982001</v>
      </c>
      <c r="D22" s="34">
        <v>26.601671309192199</v>
      </c>
      <c r="E22" s="34">
        <v>28.151260504201701</v>
      </c>
      <c r="F22" s="34">
        <v>27.807486631016001</v>
      </c>
      <c r="G22" s="34">
        <v>24.725274725274701</v>
      </c>
      <c r="H22" s="34">
        <v>31.487889273356402</v>
      </c>
      <c r="I22" s="34">
        <v>20.3571428571429</v>
      </c>
      <c r="J22" s="34">
        <v>20.873124147339698</v>
      </c>
      <c r="K22" s="34">
        <v>38.983050847457598</v>
      </c>
      <c r="L22" s="34">
        <v>21.4833759590793</v>
      </c>
      <c r="M22" s="34">
        <v>29.698375870069601</v>
      </c>
      <c r="N22" s="34">
        <v>24.6794871794872</v>
      </c>
      <c r="O22" s="34">
        <v>31.561461794019898</v>
      </c>
      <c r="P22" s="34">
        <v>31.030444964871201</v>
      </c>
      <c r="Q22" s="34">
        <v>35.055865921787699</v>
      </c>
      <c r="R22" s="34">
        <v>28.571428571428601</v>
      </c>
      <c r="S22" s="34">
        <v>36.021505376344102</v>
      </c>
      <c r="T22" s="34">
        <v>27.0718232044199</v>
      </c>
      <c r="U22" s="34">
        <v>25.259515570934301</v>
      </c>
      <c r="V22" s="34">
        <v>25.714285714285701</v>
      </c>
      <c r="W22" s="34">
        <v>31.8741450068399</v>
      </c>
      <c r="X22" s="34">
        <v>34.090909090909101</v>
      </c>
      <c r="Y22" s="34">
        <v>27.621483375959102</v>
      </c>
      <c r="Z22" s="34">
        <v>31.775700934579401</v>
      </c>
      <c r="AA22" s="34">
        <v>29.903536977491999</v>
      </c>
      <c r="AB22" s="34">
        <v>36.544850498338903</v>
      </c>
    </row>
    <row r="23" spans="1:28" ht="13" x14ac:dyDescent="0.3">
      <c r="A23" s="1" t="s">
        <v>90</v>
      </c>
      <c r="B23" s="28" t="s">
        <v>51</v>
      </c>
      <c r="C23" s="34">
        <v>26.203807390817499</v>
      </c>
      <c r="D23" s="34">
        <v>28.595041322314</v>
      </c>
      <c r="E23" s="34">
        <v>29.353233830845799</v>
      </c>
      <c r="F23" s="34">
        <v>31.875</v>
      </c>
      <c r="G23" s="34">
        <v>30.2158273381295</v>
      </c>
      <c r="H23" s="34">
        <v>23.247232472324701</v>
      </c>
      <c r="I23" s="34">
        <v>24.644549763033201</v>
      </c>
      <c r="J23" s="34">
        <v>22.331691297208501</v>
      </c>
      <c r="K23" s="34">
        <v>22.2222222222222</v>
      </c>
      <c r="L23" s="34">
        <v>19.620253164556999</v>
      </c>
      <c r="M23" s="34">
        <v>25.690607734806601</v>
      </c>
      <c r="N23" s="34">
        <v>23.529411764705898</v>
      </c>
      <c r="O23" s="34">
        <v>38.996138996139003</v>
      </c>
      <c r="P23" s="34">
        <v>26.3262411347518</v>
      </c>
      <c r="Q23" s="34">
        <v>27.8056951423786</v>
      </c>
      <c r="R23" s="34">
        <v>26.130653266331699</v>
      </c>
      <c r="S23" s="34">
        <v>31.645569620253202</v>
      </c>
      <c r="T23" s="34">
        <v>23.703703703703699</v>
      </c>
      <c r="U23" s="34">
        <v>25.278810408921899</v>
      </c>
      <c r="V23" s="34">
        <v>20.689655172413801</v>
      </c>
      <c r="W23" s="34">
        <v>25</v>
      </c>
      <c r="X23" s="34">
        <v>30</v>
      </c>
      <c r="Y23" s="34">
        <v>22.611464968152902</v>
      </c>
      <c r="Z23" s="34">
        <v>24.1666666666667</v>
      </c>
      <c r="AA23" s="34">
        <v>22.978723404255302</v>
      </c>
      <c r="AB23" s="34">
        <v>37.109375</v>
      </c>
    </row>
    <row r="24" spans="1:28" ht="13" x14ac:dyDescent="0.3">
      <c r="A24" s="1" t="s">
        <v>91</v>
      </c>
      <c r="B24" s="28" t="s">
        <v>52</v>
      </c>
      <c r="C24" s="34">
        <v>24.661174594738199</v>
      </c>
      <c r="D24" s="34">
        <v>34.755134281200597</v>
      </c>
      <c r="E24" s="34">
        <v>20.197044334975399</v>
      </c>
      <c r="F24" s="34">
        <v>17.218543046357599</v>
      </c>
      <c r="G24" s="34">
        <v>24.404761904761902</v>
      </c>
      <c r="H24" s="34">
        <v>19.867549668874201</v>
      </c>
      <c r="I24" s="34">
        <v>26.1044176706827</v>
      </c>
      <c r="J24" s="34">
        <v>21.001615508885301</v>
      </c>
      <c r="K24" s="34">
        <v>7.6470588235294104</v>
      </c>
      <c r="L24" s="34">
        <v>26.204819277108399</v>
      </c>
      <c r="M24" s="34">
        <v>25</v>
      </c>
      <c r="N24" s="34">
        <v>19.713261648745501</v>
      </c>
      <c r="O24" s="34">
        <v>36.153846153846203</v>
      </c>
      <c r="P24" s="34">
        <v>24.4071409539035</v>
      </c>
      <c r="Q24" s="34">
        <v>34.181240063593002</v>
      </c>
      <c r="R24" s="34">
        <v>18.7192118226601</v>
      </c>
      <c r="S24" s="34">
        <v>29.139072847682101</v>
      </c>
      <c r="T24" s="34">
        <v>9.5238095238095202</v>
      </c>
      <c r="U24" s="34">
        <v>21.070234113712399</v>
      </c>
      <c r="V24" s="34">
        <v>13.306451612903199</v>
      </c>
      <c r="W24" s="34">
        <v>29.126213592233</v>
      </c>
      <c r="X24" s="34">
        <v>20</v>
      </c>
      <c r="Y24" s="34">
        <v>18.3734939759036</v>
      </c>
      <c r="Z24" s="34">
        <v>27.419354838709701</v>
      </c>
      <c r="AA24" s="34">
        <v>19.713261648745501</v>
      </c>
      <c r="AB24" s="34">
        <v>28.185328185328199</v>
      </c>
    </row>
    <row r="25" spans="1:28" ht="13" x14ac:dyDescent="0.3">
      <c r="A25" s="1" t="s">
        <v>90</v>
      </c>
      <c r="B25" s="28" t="s">
        <v>53</v>
      </c>
      <c r="C25" s="34">
        <v>22.5143099427602</v>
      </c>
      <c r="D25" s="34">
        <v>24.025974025974001</v>
      </c>
      <c r="E25" s="34">
        <v>12.7118644067797</v>
      </c>
      <c r="F25" s="34">
        <v>35.406698564593299</v>
      </c>
      <c r="G25" s="34">
        <v>22.033898305084701</v>
      </c>
      <c r="H25" s="34">
        <v>18.276762402088799</v>
      </c>
      <c r="I25" s="34">
        <v>15.9010600706714</v>
      </c>
      <c r="J25" s="34">
        <v>23.6509758897819</v>
      </c>
      <c r="K25" s="34">
        <v>18.7845303867403</v>
      </c>
      <c r="L25" s="34">
        <v>22.9268292682927</v>
      </c>
      <c r="M25" s="34">
        <v>25.917926565874701</v>
      </c>
      <c r="N25" s="34">
        <v>16.285714285714299</v>
      </c>
      <c r="O25" s="34">
        <v>29.483282674771999</v>
      </c>
      <c r="P25" s="34">
        <v>26.060865837976898</v>
      </c>
      <c r="Q25" s="34">
        <v>28.364116094986802</v>
      </c>
      <c r="R25" s="34">
        <v>15.517241379310301</v>
      </c>
      <c r="S25" s="34">
        <v>33.816425120772898</v>
      </c>
      <c r="T25" s="34">
        <v>18.75</v>
      </c>
      <c r="U25" s="34">
        <v>17.941952506596301</v>
      </c>
      <c r="V25" s="34">
        <v>15.770609318996399</v>
      </c>
      <c r="W25" s="34">
        <v>30.439814814814799</v>
      </c>
      <c r="X25" s="34">
        <v>26.1111111111111</v>
      </c>
      <c r="Y25" s="34">
        <v>23.341523341523299</v>
      </c>
      <c r="Z25" s="34">
        <v>29.7592997811816</v>
      </c>
      <c r="AA25" s="34">
        <v>28.115942028985501</v>
      </c>
      <c r="AB25" s="34">
        <v>32.317073170731703</v>
      </c>
    </row>
    <row r="26" spans="1:28" ht="13" x14ac:dyDescent="0.3">
      <c r="A26" s="1" t="s">
        <v>91</v>
      </c>
      <c r="B26" s="28" t="s">
        <v>56</v>
      </c>
      <c r="C26" s="34">
        <v>25.442684063373701</v>
      </c>
      <c r="D26" s="34">
        <v>27.480916030534399</v>
      </c>
      <c r="E26" s="34">
        <v>15.765765765765799</v>
      </c>
      <c r="F26" s="34">
        <v>37.430167597765397</v>
      </c>
      <c r="G26" s="34">
        <v>32.748538011695899</v>
      </c>
      <c r="H26" s="34">
        <v>30.144927536231901</v>
      </c>
      <c r="I26" s="34">
        <v>16.544117647058801</v>
      </c>
      <c r="J26" s="34">
        <v>22.095959595959599</v>
      </c>
      <c r="K26" s="34">
        <v>25.5208333333333</v>
      </c>
      <c r="L26" s="34">
        <v>25.3768844221105</v>
      </c>
      <c r="M26" s="34">
        <v>27.516778523489901</v>
      </c>
      <c r="N26" s="34">
        <v>21.103896103896101</v>
      </c>
      <c r="O26" s="34">
        <v>35.094339622641499</v>
      </c>
      <c r="P26" s="34">
        <v>23.646590110147599</v>
      </c>
      <c r="Q26" s="34">
        <v>23.348694316436301</v>
      </c>
      <c r="R26" s="34">
        <v>14.4144144144144</v>
      </c>
      <c r="S26" s="34">
        <v>27.840909090909101</v>
      </c>
      <c r="T26" s="34">
        <v>11.2426035502959</v>
      </c>
      <c r="U26" s="34">
        <v>16.6666666666667</v>
      </c>
      <c r="V26" s="34">
        <v>19.259259259259299</v>
      </c>
      <c r="W26" s="34">
        <v>28.535031847133801</v>
      </c>
      <c r="X26" s="34">
        <v>23.560209424083801</v>
      </c>
      <c r="Y26" s="34">
        <v>24.874371859296499</v>
      </c>
      <c r="Z26" s="34">
        <v>28.47533632287</v>
      </c>
      <c r="AA26" s="34">
        <v>26.058631921824102</v>
      </c>
      <c r="AB26" s="34">
        <v>26.515151515151501</v>
      </c>
    </row>
    <row r="27" spans="1:28" ht="13" x14ac:dyDescent="0.3">
      <c r="A27" s="1" t="s">
        <v>90</v>
      </c>
      <c r="B27" s="28" t="s">
        <v>57</v>
      </c>
      <c r="C27" s="34">
        <v>-49.9469777306469</v>
      </c>
      <c r="D27" s="34">
        <v>-49.284253578732098</v>
      </c>
      <c r="E27" s="34">
        <v>-52.365930599369101</v>
      </c>
      <c r="F27" s="34">
        <v>-43.014705882352899</v>
      </c>
      <c r="G27" s="34">
        <v>-43.7735849056604</v>
      </c>
      <c r="H27" s="34">
        <v>-55</v>
      </c>
      <c r="I27" s="34">
        <v>-52.336448598130801</v>
      </c>
      <c r="J27" s="34">
        <v>-53.7007874015748</v>
      </c>
      <c r="K27" s="34">
        <v>-53.571428571428598</v>
      </c>
      <c r="L27" s="34">
        <v>-49.910873440285201</v>
      </c>
      <c r="M27" s="34">
        <v>-42.900302114803601</v>
      </c>
      <c r="N27" s="34">
        <v>-47.460595446584897</v>
      </c>
      <c r="O27" s="34">
        <v>-51.363636363636402</v>
      </c>
      <c r="P27" s="34">
        <v>16.1490683229814</v>
      </c>
      <c r="Q27" s="34">
        <v>18.0981595092025</v>
      </c>
      <c r="R27" s="34">
        <v>16.0883280757098</v>
      </c>
      <c r="S27" s="34">
        <v>19.117647058823501</v>
      </c>
      <c r="T27" s="34">
        <v>17.735849056603801</v>
      </c>
      <c r="U27" s="34">
        <v>13</v>
      </c>
      <c r="V27" s="34">
        <v>14.953271028037401</v>
      </c>
      <c r="W27" s="34">
        <v>16.456692913385801</v>
      </c>
      <c r="X27" s="34">
        <v>12.1428571428571</v>
      </c>
      <c r="Y27" s="34">
        <v>17.4688057040998</v>
      </c>
      <c r="Z27" s="34">
        <v>12.235649546827799</v>
      </c>
      <c r="AA27" s="34">
        <v>16.637478108581401</v>
      </c>
      <c r="AB27" s="34">
        <v>19.318181818181799</v>
      </c>
    </row>
    <row r="28" spans="1:28" ht="13" x14ac:dyDescent="0.3">
      <c r="A28" s="1" t="s">
        <v>91</v>
      </c>
      <c r="B28" s="28" t="s">
        <v>58</v>
      </c>
      <c r="C28" s="34">
        <v>-47.663190421011997</v>
      </c>
      <c r="D28" s="34">
        <v>-47.141041931384997</v>
      </c>
      <c r="E28" s="34">
        <v>-44.537815126050397</v>
      </c>
      <c r="F28" s="34">
        <v>-48.186528497409299</v>
      </c>
      <c r="G28" s="34">
        <v>-47.5</v>
      </c>
      <c r="H28" s="34">
        <v>-47.303921568627402</v>
      </c>
      <c r="I28" s="34">
        <v>-40.366972477064202</v>
      </c>
      <c r="J28" s="34">
        <v>-57.844080846968197</v>
      </c>
      <c r="K28" s="34">
        <v>-55.357142857142897</v>
      </c>
      <c r="L28" s="34">
        <v>-41.834451901565998</v>
      </c>
      <c r="M28" s="34">
        <v>-37.755102040816297</v>
      </c>
      <c r="N28" s="34">
        <v>-47.457627118644098</v>
      </c>
      <c r="O28" s="34">
        <v>-40.866873065015497</v>
      </c>
      <c r="P28" s="34">
        <v>2.6844341444573199</v>
      </c>
      <c r="Q28" s="34">
        <v>4.4472681067344304</v>
      </c>
      <c r="R28" s="34">
        <v>-1.26050420168067</v>
      </c>
      <c r="S28" s="34">
        <v>1.55440414507772</v>
      </c>
      <c r="T28" s="34">
        <v>9</v>
      </c>
      <c r="U28" s="34">
        <v>-3.18627450980392</v>
      </c>
      <c r="V28" s="34">
        <v>3.6697247706421998</v>
      </c>
      <c r="W28" s="34">
        <v>2.3099133782483099</v>
      </c>
      <c r="X28" s="34">
        <v>3.5714285714285698</v>
      </c>
      <c r="Y28" s="34">
        <v>2.6845637583892601</v>
      </c>
      <c r="Z28" s="34">
        <v>2.2448979591836702</v>
      </c>
      <c r="AA28" s="34">
        <v>-3.3898305084745801</v>
      </c>
      <c r="AB28" s="34">
        <v>10.835913312693499</v>
      </c>
    </row>
    <row r="29" spans="1:28" ht="13" x14ac:dyDescent="0.3">
      <c r="A29" s="1" t="s">
        <v>90</v>
      </c>
      <c r="B29" s="28" t="s">
        <v>60</v>
      </c>
      <c r="C29" s="34">
        <v>23.705766710353899</v>
      </c>
      <c r="D29" s="34">
        <v>25.4028436018957</v>
      </c>
      <c r="E29" s="34">
        <v>27.364864864864899</v>
      </c>
      <c r="F29" s="34">
        <v>38.248847926267302</v>
      </c>
      <c r="G29" s="34">
        <v>20.253164556961998</v>
      </c>
      <c r="H29" s="34">
        <v>24.048096192384801</v>
      </c>
      <c r="I29" s="34">
        <v>27.100271002709999</v>
      </c>
      <c r="J29" s="34">
        <v>19.1622103386809</v>
      </c>
      <c r="K29" s="34">
        <v>23.673469387755102</v>
      </c>
      <c r="L29" s="34">
        <v>20.3883495145631</v>
      </c>
      <c r="M29" s="34">
        <v>20.578231292517</v>
      </c>
      <c r="N29" s="34">
        <v>20.3196347031963</v>
      </c>
      <c r="O29" s="34">
        <v>34.204275534441798</v>
      </c>
      <c r="P29" s="34">
        <v>35.583224115334197</v>
      </c>
      <c r="Q29" s="34">
        <v>36.7772511848341</v>
      </c>
      <c r="R29" s="34">
        <v>31.756756756756801</v>
      </c>
      <c r="S29" s="34">
        <v>35.944700460829502</v>
      </c>
      <c r="T29" s="34">
        <v>32.067510548523202</v>
      </c>
      <c r="U29" s="34">
        <v>30.2605210420842</v>
      </c>
      <c r="V29" s="34">
        <v>34.688346883468803</v>
      </c>
      <c r="W29" s="34">
        <v>43.226381461675601</v>
      </c>
      <c r="X29" s="34">
        <v>37.959183673469397</v>
      </c>
      <c r="Y29" s="34">
        <v>33.203883495145597</v>
      </c>
      <c r="Z29" s="34">
        <v>30.952380952380899</v>
      </c>
      <c r="AA29" s="34">
        <v>35.388127853881301</v>
      </c>
      <c r="AB29" s="34">
        <v>33.2541567695962</v>
      </c>
    </row>
    <row r="30" spans="1:28" ht="13" x14ac:dyDescent="0.3">
      <c r="A30" s="1" t="s">
        <v>91</v>
      </c>
      <c r="B30" s="28" t="s">
        <v>61</v>
      </c>
      <c r="C30" s="34">
        <v>35.765124555160099</v>
      </c>
      <c r="D30" s="34">
        <v>38.644067796610202</v>
      </c>
      <c r="E30" s="34">
        <v>39.826839826839802</v>
      </c>
      <c r="F30" s="34">
        <v>45.5555555555556</v>
      </c>
      <c r="G30" s="34">
        <v>34.010152284264002</v>
      </c>
      <c r="H30" s="34">
        <v>35.766423357664202</v>
      </c>
      <c r="I30" s="34">
        <v>35.855263157894697</v>
      </c>
      <c r="J30" s="34">
        <v>27.4423710208562</v>
      </c>
      <c r="K30" s="34">
        <v>33.802816901408498</v>
      </c>
      <c r="L30" s="34">
        <v>40.654205607476598</v>
      </c>
      <c r="M30" s="34">
        <v>34.232365145228201</v>
      </c>
      <c r="N30" s="34">
        <v>33.3333333333333</v>
      </c>
      <c r="O30" s="34">
        <v>46.428571428571402</v>
      </c>
      <c r="P30" s="34">
        <v>31.237643337287501</v>
      </c>
      <c r="Q30" s="34">
        <v>29.7175141242938</v>
      </c>
      <c r="R30" s="34">
        <v>28.138528138528098</v>
      </c>
      <c r="S30" s="34">
        <v>24.4444444444444</v>
      </c>
      <c r="T30" s="34">
        <v>32.994923857868002</v>
      </c>
      <c r="U30" s="34">
        <v>29.927007299270102</v>
      </c>
      <c r="V30" s="34">
        <v>32.2368421052632</v>
      </c>
      <c r="W30" s="34">
        <v>38.968166849615798</v>
      </c>
      <c r="X30" s="34">
        <v>23.943661971830998</v>
      </c>
      <c r="Y30" s="34">
        <v>31.5420560747664</v>
      </c>
      <c r="Z30" s="34">
        <v>27.593360995850599</v>
      </c>
      <c r="AA30" s="34">
        <v>32.307692307692299</v>
      </c>
      <c r="AB30" s="34">
        <v>32.738095238095198</v>
      </c>
    </row>
    <row r="31" spans="1:28" ht="13" x14ac:dyDescent="0.3">
      <c r="A31" s="1" t="s">
        <v>90</v>
      </c>
      <c r="B31" s="28" t="s">
        <v>62</v>
      </c>
      <c r="C31" s="34">
        <v>24.857647751816199</v>
      </c>
      <c r="D31" s="34">
        <v>25.058548009367701</v>
      </c>
      <c r="E31" s="34">
        <v>23.694779116465899</v>
      </c>
      <c r="F31" s="34">
        <v>28.8135593220339</v>
      </c>
      <c r="G31" s="34">
        <v>27.225130890052402</v>
      </c>
      <c r="H31" s="34">
        <v>20.476190476190499</v>
      </c>
      <c r="I31" s="34">
        <v>17.647058823529399</v>
      </c>
      <c r="J31" s="34">
        <v>25.852585258525799</v>
      </c>
      <c r="K31" s="34">
        <v>33.177570093457902</v>
      </c>
      <c r="L31" s="34">
        <v>22.8110599078341</v>
      </c>
      <c r="M31" s="34">
        <v>25.1559251559252</v>
      </c>
      <c r="N31" s="34">
        <v>22.646310432570001</v>
      </c>
      <c r="O31" s="34">
        <v>30.924855491329499</v>
      </c>
      <c r="P31" s="34">
        <v>20.812880424111501</v>
      </c>
      <c r="Q31" s="34">
        <v>22.716627634660401</v>
      </c>
      <c r="R31" s="34">
        <v>15.2610441767068</v>
      </c>
      <c r="S31" s="34">
        <v>14.1242937853107</v>
      </c>
      <c r="T31" s="34">
        <v>22.513089005235599</v>
      </c>
      <c r="U31" s="34">
        <v>15</v>
      </c>
      <c r="V31" s="34">
        <v>12.074303405572801</v>
      </c>
      <c r="W31" s="34">
        <v>29.9229922992299</v>
      </c>
      <c r="X31" s="34">
        <v>21.028037383177601</v>
      </c>
      <c r="Y31" s="34">
        <v>15.898617511520699</v>
      </c>
      <c r="Z31" s="34">
        <v>23.2848232848233</v>
      </c>
      <c r="AA31" s="34">
        <v>21.628498727735401</v>
      </c>
      <c r="AB31" s="34">
        <v>16.763005780346798</v>
      </c>
    </row>
    <row r="32" spans="1:28" ht="13" x14ac:dyDescent="0.3">
      <c r="A32" s="1" t="s">
        <v>91</v>
      </c>
      <c r="B32" s="28" t="s">
        <v>63</v>
      </c>
      <c r="C32" s="34">
        <v>27.3856209150327</v>
      </c>
      <c r="D32" s="34">
        <v>30.7901907356948</v>
      </c>
      <c r="E32" s="34">
        <v>29.4871794871795</v>
      </c>
      <c r="F32" s="34">
        <v>29.139072847682101</v>
      </c>
      <c r="G32" s="34">
        <v>34.615384615384599</v>
      </c>
      <c r="H32" s="34">
        <v>26.884422110552801</v>
      </c>
      <c r="I32" s="34">
        <v>23.432343234323401</v>
      </c>
      <c r="J32" s="34">
        <v>22.616136919315402</v>
      </c>
      <c r="K32" s="34">
        <v>25.4054054054054</v>
      </c>
      <c r="L32" s="34">
        <v>25.549450549450601</v>
      </c>
      <c r="M32" s="34">
        <v>28.089887640449401</v>
      </c>
      <c r="N32" s="34">
        <v>29.476584022038601</v>
      </c>
      <c r="O32" s="34">
        <v>27.1028037383178</v>
      </c>
      <c r="P32" s="34">
        <v>6.4705882352941204</v>
      </c>
      <c r="Q32" s="34">
        <v>8.1743869209809308</v>
      </c>
      <c r="R32" s="34">
        <v>-1.70940170940171</v>
      </c>
      <c r="S32" s="34">
        <v>1.98675496688742</v>
      </c>
      <c r="T32" s="34">
        <v>0.54945054945054705</v>
      </c>
      <c r="U32" s="34">
        <v>2.7638190954773898</v>
      </c>
      <c r="V32" s="34">
        <v>5.9405940594059397</v>
      </c>
      <c r="W32" s="34">
        <v>14.303178484107599</v>
      </c>
      <c r="X32" s="34">
        <v>-2.1621621621621601</v>
      </c>
      <c r="Y32" s="34">
        <v>0.82417582417582502</v>
      </c>
      <c r="Z32" s="34">
        <v>6.9662921348314599</v>
      </c>
      <c r="AA32" s="34">
        <v>10.7438016528926</v>
      </c>
      <c r="AB32" s="34">
        <v>1.2461059190031101</v>
      </c>
    </row>
    <row r="33" spans="1:28" ht="13" x14ac:dyDescent="0.3">
      <c r="A33" s="1" t="s">
        <v>90</v>
      </c>
      <c r="B33" s="28" t="s">
        <v>64</v>
      </c>
      <c r="C33" s="34">
        <v>12.2330872081421</v>
      </c>
      <c r="D33" s="34">
        <v>15.9509202453988</v>
      </c>
      <c r="E33" s="34">
        <v>4.4176706827309298</v>
      </c>
      <c r="F33" s="34">
        <v>14.285714285714301</v>
      </c>
      <c r="G33" s="34">
        <v>19.900497512437799</v>
      </c>
      <c r="H33" s="34">
        <v>7.6335877862595396</v>
      </c>
      <c r="I33" s="34">
        <v>3.8216560509554101</v>
      </c>
      <c r="J33" s="34">
        <v>17.660818713450301</v>
      </c>
      <c r="K33" s="34">
        <v>5.4054054054054097</v>
      </c>
      <c r="L33" s="34">
        <v>7.3170731707317103</v>
      </c>
      <c r="M33" s="34">
        <v>8.4710743801652892</v>
      </c>
      <c r="N33" s="34">
        <v>16.2790697674419</v>
      </c>
      <c r="O33" s="34">
        <v>13.296398891966801</v>
      </c>
      <c r="P33" s="34">
        <v>15.885052883656</v>
      </c>
      <c r="Q33" s="34">
        <v>18.7730061349693</v>
      </c>
      <c r="R33" s="34">
        <v>7.6305220883534099</v>
      </c>
      <c r="S33" s="34">
        <v>15.527950310559</v>
      </c>
      <c r="T33" s="34">
        <v>25.373134328358201</v>
      </c>
      <c r="U33" s="34">
        <v>9.9236641221373993</v>
      </c>
      <c r="V33" s="34">
        <v>13.0573248407643</v>
      </c>
      <c r="W33" s="34">
        <v>23.391812865497101</v>
      </c>
      <c r="X33" s="34">
        <v>10.360360360360399</v>
      </c>
      <c r="Y33" s="34">
        <v>9.0909090909090899</v>
      </c>
      <c r="Z33" s="34">
        <v>13.0165289256198</v>
      </c>
      <c r="AA33" s="34">
        <v>21.447028423772601</v>
      </c>
      <c r="AB33" s="34">
        <v>13.8504155124654</v>
      </c>
    </row>
    <row r="34" spans="1:28" ht="13" x14ac:dyDescent="0.3">
      <c r="A34" s="1" t="s">
        <v>91</v>
      </c>
      <c r="B34" s="28" t="s">
        <v>77</v>
      </c>
      <c r="C34" s="34">
        <v>8.32166433286657</v>
      </c>
      <c r="D34" s="34">
        <v>10.3194103194103</v>
      </c>
      <c r="E34" s="34">
        <v>3.2921810699588501</v>
      </c>
      <c r="F34" s="34">
        <v>10.614525139664799</v>
      </c>
      <c r="G34" s="34">
        <v>7.7777777777777803</v>
      </c>
      <c r="H34" s="34">
        <v>8.6419753086419799</v>
      </c>
      <c r="I34" s="34">
        <v>5.1051051051051104</v>
      </c>
      <c r="J34" s="34">
        <v>8.8607594936708907</v>
      </c>
      <c r="K34" s="34">
        <v>10.0917431192661</v>
      </c>
      <c r="L34" s="34">
        <v>3.97196261682243</v>
      </c>
      <c r="M34" s="34">
        <v>7.1428571428571397</v>
      </c>
      <c r="N34" s="34">
        <v>6.4676616915422898</v>
      </c>
      <c r="O34" s="34">
        <v>10.3550295857988</v>
      </c>
      <c r="P34" s="34">
        <v>3.9607921584316901</v>
      </c>
      <c r="Q34" s="34">
        <v>6.51105651105651</v>
      </c>
      <c r="R34" s="34">
        <v>-6.9958847736625502</v>
      </c>
      <c r="S34" s="34">
        <v>-2.7932960893854699</v>
      </c>
      <c r="T34" s="34">
        <v>0.55555555555555403</v>
      </c>
      <c r="U34" s="34">
        <v>0.49382716049382902</v>
      </c>
      <c r="V34" s="34">
        <v>4.2042042042042</v>
      </c>
      <c r="W34" s="34">
        <v>10.011507479861899</v>
      </c>
      <c r="X34" s="34">
        <v>1.3761467889908301</v>
      </c>
      <c r="Y34" s="34">
        <v>1.1682242990654199</v>
      </c>
      <c r="Z34" s="34">
        <v>1.94805194805195</v>
      </c>
      <c r="AA34" s="34">
        <v>9.7014925373134293</v>
      </c>
      <c r="AB34" s="34">
        <v>-3.5502958579881598</v>
      </c>
    </row>
    <row r="35" spans="1:28" ht="13" x14ac:dyDescent="0.3">
      <c r="A35" s="1" t="s">
        <v>90</v>
      </c>
      <c r="B35" s="28" t="s">
        <v>88</v>
      </c>
      <c r="C35" s="34">
        <v>1.9275700934579401</v>
      </c>
      <c r="D35" s="34">
        <v>0.77262693156733098</v>
      </c>
      <c r="E35" s="34">
        <v>-6.8702290076335899</v>
      </c>
      <c r="F35" s="34">
        <v>9.4972067039106207</v>
      </c>
      <c r="G35" s="34">
        <v>0.512820512820515</v>
      </c>
      <c r="H35" s="34">
        <v>-6.5326633165829104</v>
      </c>
      <c r="I35" s="34">
        <v>0.3125</v>
      </c>
      <c r="J35" s="34">
        <v>7.0615034168564899</v>
      </c>
      <c r="K35" s="34">
        <v>11.2554112554113</v>
      </c>
      <c r="L35" s="34">
        <v>-1.83908045977011</v>
      </c>
      <c r="M35" s="34">
        <v>7.5342465753424603</v>
      </c>
      <c r="N35" s="34">
        <v>2.0356234096692098</v>
      </c>
      <c r="O35" s="34">
        <v>1.3812154696132599</v>
      </c>
      <c r="P35" s="34">
        <v>15.712616822429901</v>
      </c>
      <c r="Q35" s="34">
        <v>14.348785871964701</v>
      </c>
      <c r="R35" s="34">
        <v>11.8320610687023</v>
      </c>
      <c r="S35" s="34">
        <v>18.994413407821199</v>
      </c>
      <c r="T35" s="34">
        <v>15.384615384615399</v>
      </c>
      <c r="U35" s="34">
        <v>14.8241206030151</v>
      </c>
      <c r="V35" s="34">
        <v>12.8125</v>
      </c>
      <c r="W35" s="34">
        <v>21.981776765375798</v>
      </c>
      <c r="X35" s="34">
        <v>16.017316017315999</v>
      </c>
      <c r="Y35" s="34">
        <v>12.8735632183908</v>
      </c>
      <c r="Z35" s="34">
        <v>16.894977168949801</v>
      </c>
      <c r="AA35" s="34">
        <v>19.338422391857499</v>
      </c>
      <c r="AB35" s="34">
        <v>12.154696132596699</v>
      </c>
    </row>
    <row r="36" spans="1:28" ht="13" x14ac:dyDescent="0.3">
      <c r="A36" s="1" t="s">
        <v>91</v>
      </c>
      <c r="B36" s="28" t="s">
        <v>92</v>
      </c>
      <c r="C36" s="34">
        <v>-5.9650532235388596</v>
      </c>
      <c r="D36" s="34">
        <v>-7.2992700729926998</v>
      </c>
      <c r="E36" s="34">
        <v>-11.4814814814815</v>
      </c>
      <c r="F36" s="34">
        <v>-7.2222222222222197</v>
      </c>
      <c r="G36" s="34">
        <v>-7.0351758793969896</v>
      </c>
      <c r="H36" s="34">
        <v>-12.4681933842239</v>
      </c>
      <c r="I36" s="34">
        <v>-1.17994100294985</v>
      </c>
      <c r="J36" s="34">
        <v>-1.80995475113122</v>
      </c>
      <c r="K36" s="34">
        <v>-7.9601990049751201</v>
      </c>
      <c r="L36" s="34">
        <v>-8.5918854415274506</v>
      </c>
      <c r="M36" s="34">
        <v>0</v>
      </c>
      <c r="N36" s="34">
        <v>-6.5963060686015904</v>
      </c>
      <c r="O36" s="34">
        <v>-10.924369747899201</v>
      </c>
      <c r="P36" s="34">
        <v>-2.8720626631853801</v>
      </c>
      <c r="Q36" s="34">
        <v>-3.5279805352798101</v>
      </c>
      <c r="R36" s="34">
        <v>-12.962962962962999</v>
      </c>
      <c r="S36" s="34">
        <v>0</v>
      </c>
      <c r="T36" s="34">
        <v>0.50251256281407197</v>
      </c>
      <c r="U36" s="34">
        <v>-7.8880407124681904</v>
      </c>
      <c r="V36" s="34">
        <v>-14.454277286135699</v>
      </c>
      <c r="W36" s="34">
        <v>5.65610859728507</v>
      </c>
      <c r="X36" s="34">
        <v>-8.4577114427860707</v>
      </c>
      <c r="Y36" s="34">
        <v>-9.7852028639618105</v>
      </c>
      <c r="Z36" s="34">
        <v>-0.485436893203886</v>
      </c>
      <c r="AA36" s="34">
        <v>6.0686015831134599</v>
      </c>
      <c r="AB36" s="34">
        <v>-5.6022408963585404</v>
      </c>
    </row>
    <row r="37" spans="1:28" ht="13" x14ac:dyDescent="0.3">
      <c r="A37" s="1" t="s">
        <v>90</v>
      </c>
      <c r="B37" s="28" t="s">
        <v>95</v>
      </c>
      <c r="C37" s="34">
        <v>-4.3542905692438403</v>
      </c>
      <c r="D37" s="34">
        <v>-5.80075662042875</v>
      </c>
      <c r="E37" s="34">
        <v>-7.8602620087336197</v>
      </c>
      <c r="F37" s="34">
        <v>-8.4337349397590398</v>
      </c>
      <c r="G37" s="34">
        <v>-8.1521739130434803</v>
      </c>
      <c r="H37" s="34">
        <v>-5.4973821989528799</v>
      </c>
      <c r="I37" s="34">
        <v>-10.3092783505155</v>
      </c>
      <c r="J37" s="34">
        <v>-1.6806722689075599</v>
      </c>
      <c r="K37" s="34">
        <v>1.50753768844221</v>
      </c>
      <c r="L37" s="34">
        <v>-2.5839793281653698</v>
      </c>
      <c r="M37" s="34">
        <v>-2.2332506203473899</v>
      </c>
      <c r="N37" s="34">
        <v>-6.93333333333333</v>
      </c>
      <c r="O37" s="34">
        <v>-2.5641025641025599</v>
      </c>
      <c r="P37" s="34">
        <v>13.211554800339799</v>
      </c>
      <c r="Q37" s="34">
        <v>16.771752837326598</v>
      </c>
      <c r="R37" s="34">
        <v>10.9170305676856</v>
      </c>
      <c r="S37" s="34">
        <v>15.662650602409601</v>
      </c>
      <c r="T37" s="34">
        <v>9.7826086956521792</v>
      </c>
      <c r="U37" s="34">
        <v>9.9476439790575899</v>
      </c>
      <c r="V37" s="34">
        <v>6.8728522336769799</v>
      </c>
      <c r="W37" s="34">
        <v>19.0876350540216</v>
      </c>
      <c r="X37" s="34">
        <v>9.5477386934673394</v>
      </c>
      <c r="Y37" s="34">
        <v>10.8527131782946</v>
      </c>
      <c r="Z37" s="34">
        <v>14.392059553349901</v>
      </c>
      <c r="AA37" s="34">
        <v>9.6</v>
      </c>
      <c r="AB37" s="34">
        <v>13.105413105413099</v>
      </c>
    </row>
    <row r="39" spans="1:28" ht="14.5" x14ac:dyDescent="0.25">
      <c r="B39" s="24" t="s">
        <v>46</v>
      </c>
    </row>
    <row r="40" spans="1:28" ht="14.5" x14ac:dyDescent="0.25">
      <c r="B40" s="25" t="s">
        <v>43</v>
      </c>
    </row>
    <row r="42" spans="1:28" x14ac:dyDescent="0.25">
      <c r="B42" s="17" t="s">
        <v>93</v>
      </c>
      <c r="C42" s="35">
        <f>C37-C36</f>
        <v>1.6107626542950193</v>
      </c>
      <c r="D42" s="35">
        <f t="shared" ref="D42:AB42" si="0">D37-D36</f>
        <v>1.4985134525639499</v>
      </c>
      <c r="E42" s="35">
        <f t="shared" si="0"/>
        <v>3.6212194727478808</v>
      </c>
      <c r="F42" s="35">
        <f t="shared" si="0"/>
        <v>-1.2115127175368201</v>
      </c>
      <c r="G42" s="35">
        <f t="shared" si="0"/>
        <v>-1.1169980336464906</v>
      </c>
      <c r="H42" s="35">
        <f t="shared" si="0"/>
        <v>6.9708111852710202</v>
      </c>
      <c r="I42" s="35">
        <f t="shared" si="0"/>
        <v>-9.1293373475656505</v>
      </c>
      <c r="J42" s="35">
        <f t="shared" si="0"/>
        <v>0.12928248222366001</v>
      </c>
      <c r="K42" s="35">
        <f t="shared" si="0"/>
        <v>9.4677366934173293</v>
      </c>
      <c r="L42" s="35">
        <f t="shared" si="0"/>
        <v>6.0079061133620808</v>
      </c>
      <c r="M42" s="35">
        <f t="shared" si="0"/>
        <v>-2.2332506203473899</v>
      </c>
      <c r="N42" s="35">
        <f t="shared" si="0"/>
        <v>-0.33702726473173961</v>
      </c>
      <c r="O42" s="35">
        <f t="shared" si="0"/>
        <v>8.3602671837966405</v>
      </c>
      <c r="P42" s="35">
        <f t="shared" si="0"/>
        <v>16.083617463525179</v>
      </c>
      <c r="Q42" s="35">
        <f t="shared" si="0"/>
        <v>20.299733372606408</v>
      </c>
      <c r="R42" s="35">
        <f t="shared" si="0"/>
        <v>23.879993530648598</v>
      </c>
      <c r="S42" s="35">
        <f t="shared" si="0"/>
        <v>15.662650602409601</v>
      </c>
      <c r="T42" s="35">
        <f t="shared" si="0"/>
        <v>9.2800961328381071</v>
      </c>
      <c r="U42" s="35">
        <f t="shared" si="0"/>
        <v>17.835684691525781</v>
      </c>
      <c r="V42" s="35">
        <f t="shared" si="0"/>
        <v>21.327129519812679</v>
      </c>
      <c r="W42" s="35">
        <f t="shared" si="0"/>
        <v>13.431526456736531</v>
      </c>
      <c r="X42" s="35">
        <f t="shared" si="0"/>
        <v>18.005450136253408</v>
      </c>
      <c r="Y42" s="35">
        <f t="shared" si="0"/>
        <v>20.637916042256411</v>
      </c>
      <c r="Z42" s="35">
        <f t="shared" si="0"/>
        <v>14.877496446553787</v>
      </c>
      <c r="AA42" s="35">
        <f t="shared" si="0"/>
        <v>3.5313984168865398</v>
      </c>
      <c r="AB42" s="35">
        <f t="shared" si="0"/>
        <v>18.70765400177164</v>
      </c>
    </row>
    <row r="43" spans="1:28" x14ac:dyDescent="0.25">
      <c r="B43" s="17" t="s">
        <v>79</v>
      </c>
      <c r="C43" s="35">
        <f>C37-C35</f>
        <v>-6.2818606627017806</v>
      </c>
      <c r="D43" s="35">
        <f t="shared" ref="D43:AB43" si="1">D37-D35</f>
        <v>-6.5733835519960806</v>
      </c>
      <c r="E43" s="35">
        <f t="shared" si="1"/>
        <v>-0.99003300110002979</v>
      </c>
      <c r="F43" s="35">
        <f t="shared" si="1"/>
        <v>-17.930941643669662</v>
      </c>
      <c r="G43" s="35">
        <f t="shared" si="1"/>
        <v>-8.6649944258639948</v>
      </c>
      <c r="H43" s="35">
        <f t="shared" si="1"/>
        <v>1.0352811176300305</v>
      </c>
      <c r="I43" s="35">
        <f t="shared" si="1"/>
        <v>-10.6217783505155</v>
      </c>
      <c r="J43" s="35">
        <f t="shared" si="1"/>
        <v>-8.7421756857640496</v>
      </c>
      <c r="K43" s="35">
        <f t="shared" si="1"/>
        <v>-9.7478735669690906</v>
      </c>
      <c r="L43" s="35">
        <f t="shared" si="1"/>
        <v>-0.74489886839525976</v>
      </c>
      <c r="M43" s="35">
        <f t="shared" si="1"/>
        <v>-9.7674971956898506</v>
      </c>
      <c r="N43" s="35">
        <f t="shared" si="1"/>
        <v>-8.9689567430025399</v>
      </c>
      <c r="O43" s="35">
        <f t="shared" si="1"/>
        <v>-3.9453180337158198</v>
      </c>
      <c r="P43" s="35">
        <f t="shared" si="1"/>
        <v>-2.5010620220901014</v>
      </c>
      <c r="Q43" s="35">
        <f t="shared" si="1"/>
        <v>2.4229669653618977</v>
      </c>
      <c r="R43" s="35">
        <f t="shared" si="1"/>
        <v>-0.91503050101669992</v>
      </c>
      <c r="S43" s="35">
        <f t="shared" si="1"/>
        <v>-3.3317628054115982</v>
      </c>
      <c r="T43" s="35">
        <f t="shared" si="1"/>
        <v>-5.6020066889632201</v>
      </c>
      <c r="U43" s="35">
        <f t="shared" si="1"/>
        <v>-4.8764766239575099</v>
      </c>
      <c r="V43" s="35">
        <f t="shared" si="1"/>
        <v>-5.9396477663230201</v>
      </c>
      <c r="W43" s="35">
        <f t="shared" si="1"/>
        <v>-2.8941417113541981</v>
      </c>
      <c r="X43" s="35">
        <f t="shared" si="1"/>
        <v>-6.4695773238486591</v>
      </c>
      <c r="Y43" s="35">
        <f t="shared" si="1"/>
        <v>-2.0208500400961995</v>
      </c>
      <c r="Z43" s="35">
        <f t="shared" si="1"/>
        <v>-2.5029176155999</v>
      </c>
      <c r="AA43" s="35">
        <f t="shared" si="1"/>
        <v>-9.7384223918574992</v>
      </c>
      <c r="AB43" s="35">
        <f t="shared" si="1"/>
        <v>0.95071697281639977</v>
      </c>
    </row>
    <row r="44" spans="1:28" x14ac:dyDescent="0.25">
      <c r="B44" s="17" t="s">
        <v>96</v>
      </c>
      <c r="C44" s="35">
        <f>AVERAGE(C7:C36)</f>
        <v>8.9712065933583016</v>
      </c>
      <c r="D44" s="35">
        <f t="shared" ref="D44:AB44" si="2">AVERAGE(D7:D36)</f>
        <v>12.609361664801542</v>
      </c>
      <c r="E44" s="35">
        <f t="shared" si="2"/>
        <v>6.0299423068999198</v>
      </c>
      <c r="F44" s="35">
        <f t="shared" si="2"/>
        <v>12.996193737295506</v>
      </c>
      <c r="G44" s="35">
        <f t="shared" si="2"/>
        <v>8.9116425166513249</v>
      </c>
      <c r="H44" s="35">
        <f t="shared" si="2"/>
        <v>5.7829815196680903</v>
      </c>
      <c r="I44" s="35">
        <f t="shared" si="2"/>
        <v>5.4405614143705758</v>
      </c>
      <c r="J44" s="35">
        <f t="shared" si="2"/>
        <v>8.5658157390924359</v>
      </c>
      <c r="K44" s="35">
        <f t="shared" si="2"/>
        <v>6.3923601929435243</v>
      </c>
      <c r="L44" s="35">
        <f t="shared" si="2"/>
        <v>5.4284489913246334</v>
      </c>
      <c r="M44" s="35">
        <f t="shared" si="2"/>
        <v>9.5420589642317299</v>
      </c>
      <c r="N44" s="35">
        <f t="shared" si="2"/>
        <v>9.263568508381562</v>
      </c>
      <c r="O44" s="35">
        <f t="shared" si="2"/>
        <v>13.568204975249769</v>
      </c>
      <c r="P44" s="35">
        <f t="shared" si="2"/>
        <v>16.94181366613034</v>
      </c>
      <c r="Q44" s="35">
        <f t="shared" si="2"/>
        <v>19.408304945888791</v>
      </c>
      <c r="R44" s="35">
        <f t="shared" si="2"/>
        <v>13.006196953114312</v>
      </c>
      <c r="S44" s="35">
        <f t="shared" si="2"/>
        <v>17.865880260299264</v>
      </c>
      <c r="T44" s="35">
        <f t="shared" si="2"/>
        <v>16.654813885825373</v>
      </c>
      <c r="U44" s="35">
        <f t="shared" si="2"/>
        <v>11.889611470763787</v>
      </c>
      <c r="V44" s="35">
        <f t="shared" si="2"/>
        <v>13.22154542756342</v>
      </c>
      <c r="W44" s="35">
        <f t="shared" si="2"/>
        <v>21.829048216679571</v>
      </c>
      <c r="X44" s="35">
        <f t="shared" si="2"/>
        <v>13.795736437109325</v>
      </c>
      <c r="Y44" s="35">
        <f t="shared" si="2"/>
        <v>12.653603107081993</v>
      </c>
      <c r="Z44" s="35">
        <f t="shared" si="2"/>
        <v>16.051055924255277</v>
      </c>
      <c r="AA44" s="35">
        <f t="shared" si="2"/>
        <v>17.727890705029534</v>
      </c>
      <c r="AB44" s="35">
        <f t="shared" si="2"/>
        <v>19.025561200921427</v>
      </c>
    </row>
    <row r="45" spans="1:28" x14ac:dyDescent="0.25">
      <c r="B45" s="17" t="s">
        <v>80</v>
      </c>
      <c r="C45" s="35">
        <f>C37-C44</f>
        <v>-13.325497162602142</v>
      </c>
      <c r="D45" s="35">
        <f t="shared" ref="D45:AB45" si="3">D37-D44</f>
        <v>-18.41011828523029</v>
      </c>
      <c r="E45" s="35">
        <f t="shared" si="3"/>
        <v>-13.89020431563354</v>
      </c>
      <c r="F45" s="35">
        <f t="shared" si="3"/>
        <v>-21.429928677054548</v>
      </c>
      <c r="G45" s="35">
        <f t="shared" si="3"/>
        <v>-17.063816429694803</v>
      </c>
      <c r="H45" s="35">
        <f t="shared" si="3"/>
        <v>-11.28036371862097</v>
      </c>
      <c r="I45" s="35">
        <f t="shared" si="3"/>
        <v>-15.749839764886076</v>
      </c>
      <c r="J45" s="35">
        <f t="shared" si="3"/>
        <v>-10.246488007999996</v>
      </c>
      <c r="K45" s="35">
        <f t="shared" si="3"/>
        <v>-4.8848225045013143</v>
      </c>
      <c r="L45" s="35">
        <f t="shared" si="3"/>
        <v>-8.0124283194900023</v>
      </c>
      <c r="M45" s="35">
        <f t="shared" si="3"/>
        <v>-11.775309584579119</v>
      </c>
      <c r="N45" s="35">
        <f t="shared" si="3"/>
        <v>-16.19690184171489</v>
      </c>
      <c r="O45" s="35">
        <f t="shared" si="3"/>
        <v>-16.132307539352329</v>
      </c>
      <c r="P45" s="35">
        <f t="shared" si="3"/>
        <v>-3.7302588657905407</v>
      </c>
      <c r="Q45" s="35">
        <f t="shared" si="3"/>
        <v>-2.6365521085621921</v>
      </c>
      <c r="R45" s="35">
        <f t="shared" si="3"/>
        <v>-2.0891663854287117</v>
      </c>
      <c r="S45" s="35">
        <f t="shared" si="3"/>
        <v>-2.2032296578896631</v>
      </c>
      <c r="T45" s="35">
        <f t="shared" si="3"/>
        <v>-6.8722051901731938</v>
      </c>
      <c r="U45" s="35">
        <f t="shared" si="3"/>
        <v>-1.9419674917061975</v>
      </c>
      <c r="V45" s="35">
        <f t="shared" si="3"/>
        <v>-6.3486931938864402</v>
      </c>
      <c r="W45" s="35">
        <f t="shared" si="3"/>
        <v>-2.7414131626579703</v>
      </c>
      <c r="X45" s="35">
        <f t="shared" si="3"/>
        <v>-4.2479977436419851</v>
      </c>
      <c r="Y45" s="35">
        <f t="shared" si="3"/>
        <v>-1.8008899287873934</v>
      </c>
      <c r="Z45" s="35">
        <f t="shared" si="3"/>
        <v>-1.6589963709053759</v>
      </c>
      <c r="AA45" s="35">
        <f t="shared" si="3"/>
        <v>-8.1278907050295341</v>
      </c>
      <c r="AB45" s="35">
        <f t="shared" si="3"/>
        <v>-5.9201480955083277</v>
      </c>
    </row>
  </sheetData>
  <mergeCells count="3">
    <mergeCell ref="C4:O4"/>
    <mergeCell ref="P4:AB4"/>
    <mergeCell ref="B4:B5"/>
  </mergeCells>
  <phoneticPr fontId="19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44"/>
  <sheetViews>
    <sheetView zoomScale="70" zoomScaleNormal="70" workbookViewId="0">
      <pane xSplit="2" ySplit="5" topLeftCell="C13" activePane="bottomRight" state="frozen"/>
      <selection activeCell="A35" sqref="A35:XFD35"/>
      <selection pane="topRight" activeCell="A35" sqref="A35:XFD35"/>
      <selection pane="bottomLeft" activeCell="A35" sqref="A35:XFD35"/>
      <selection pane="bottomRight" activeCell="E44" sqref="E44"/>
    </sheetView>
  </sheetViews>
  <sheetFormatPr baseColWidth="10" defaultColWidth="11.453125" defaultRowHeight="12.5" x14ac:dyDescent="0.25"/>
  <cols>
    <col min="1" max="1" width="11.453125" style="1"/>
    <col min="2" max="2" width="11.453125" style="17"/>
    <col min="3" max="3" width="19.453125" style="1" customWidth="1"/>
    <col min="4" max="28" width="12.1796875" style="1" customWidth="1"/>
    <col min="29" max="16384" width="11.453125" style="1"/>
  </cols>
  <sheetData>
    <row r="1" spans="1:28" ht="21" x14ac:dyDescent="0.5">
      <c r="B1" s="5" t="s">
        <v>34</v>
      </c>
    </row>
    <row r="2" spans="1:28" ht="14.5" x14ac:dyDescent="0.35">
      <c r="B2" s="3" t="s">
        <v>26</v>
      </c>
    </row>
    <row r="4" spans="1:28" ht="14" x14ac:dyDescent="0.25">
      <c r="B4" s="45" t="s">
        <v>32</v>
      </c>
      <c r="C4" s="40" t="s">
        <v>14</v>
      </c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1"/>
      <c r="P4" s="42" t="s">
        <v>36</v>
      </c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4"/>
    </row>
    <row r="5" spans="1:28" ht="39" x14ac:dyDescent="0.25">
      <c r="B5" s="45"/>
      <c r="C5" s="26" t="s">
        <v>33</v>
      </c>
      <c r="D5" s="26" t="s">
        <v>65</v>
      </c>
      <c r="E5" s="26" t="s">
        <v>66</v>
      </c>
      <c r="F5" s="26" t="s">
        <v>67</v>
      </c>
      <c r="G5" s="26" t="s">
        <v>68</v>
      </c>
      <c r="H5" s="26" t="s">
        <v>69</v>
      </c>
      <c r="I5" s="26" t="s">
        <v>70</v>
      </c>
      <c r="J5" s="26" t="s">
        <v>71</v>
      </c>
      <c r="K5" s="26" t="s">
        <v>72</v>
      </c>
      <c r="L5" s="26" t="s">
        <v>73</v>
      </c>
      <c r="M5" s="26" t="s">
        <v>74</v>
      </c>
      <c r="N5" s="26" t="s">
        <v>75</v>
      </c>
      <c r="O5" s="27" t="s">
        <v>76</v>
      </c>
      <c r="P5" s="26" t="s">
        <v>33</v>
      </c>
      <c r="Q5" s="26" t="s">
        <v>65</v>
      </c>
      <c r="R5" s="26" t="s">
        <v>66</v>
      </c>
      <c r="S5" s="26" t="s">
        <v>67</v>
      </c>
      <c r="T5" s="26" t="s">
        <v>68</v>
      </c>
      <c r="U5" s="26" t="s">
        <v>69</v>
      </c>
      <c r="V5" s="26" t="s">
        <v>70</v>
      </c>
      <c r="W5" s="26" t="s">
        <v>71</v>
      </c>
      <c r="X5" s="26" t="s">
        <v>72</v>
      </c>
      <c r="Y5" s="26" t="s">
        <v>73</v>
      </c>
      <c r="Z5" s="26" t="s">
        <v>74</v>
      </c>
      <c r="AA5" s="26" t="s">
        <v>75</v>
      </c>
      <c r="AB5" s="27" t="s">
        <v>76</v>
      </c>
    </row>
    <row r="6" spans="1:28" ht="13" x14ac:dyDescent="0.3">
      <c r="A6" s="1" t="s">
        <v>91</v>
      </c>
      <c r="B6" s="29" t="s">
        <v>10</v>
      </c>
      <c r="C6" s="34">
        <v>-12.984615384615401</v>
      </c>
      <c r="D6" s="34">
        <v>-17.765567765567798</v>
      </c>
      <c r="E6" s="34">
        <v>-17.714285714285701</v>
      </c>
      <c r="F6" s="34">
        <v>-8.9171974522292992</v>
      </c>
      <c r="G6" s="34">
        <v>-17.3228346456693</v>
      </c>
      <c r="H6" s="34">
        <v>-10.431654676259001</v>
      </c>
      <c r="I6" s="34">
        <v>-14.883720930232601</v>
      </c>
      <c r="J6" s="34">
        <v>-9.2105263157894708</v>
      </c>
      <c r="K6" s="34">
        <v>-25.806451612903199</v>
      </c>
      <c r="L6" s="34">
        <v>-14.603174603174599</v>
      </c>
      <c r="M6" s="34">
        <v>-11.913357400721999</v>
      </c>
      <c r="N6" s="34">
        <v>-4.4642857142857197</v>
      </c>
      <c r="O6" s="34">
        <v>-8.3700440528634292</v>
      </c>
      <c r="P6" s="34">
        <v>5.5521283158544099</v>
      </c>
      <c r="Q6" s="34">
        <v>2.3853211009174302</v>
      </c>
      <c r="R6" s="34">
        <v>-2.2857142857142798</v>
      </c>
      <c r="S6" s="34">
        <v>12.7388535031847</v>
      </c>
      <c r="T6" s="34">
        <v>9.4488188976377891</v>
      </c>
      <c r="U6" s="34">
        <v>2.1582733812949599</v>
      </c>
      <c r="V6" s="34">
        <v>-2.3364485981308398</v>
      </c>
      <c r="W6" s="34">
        <v>14.877589453860599</v>
      </c>
      <c r="X6" s="34">
        <v>0</v>
      </c>
      <c r="Y6" s="34">
        <v>4.1401273885350296</v>
      </c>
      <c r="Z6" s="34">
        <v>11.231884057971</v>
      </c>
      <c r="AA6" s="34">
        <v>-1.79372197309417</v>
      </c>
      <c r="AB6" s="34">
        <v>8.8495575221238898</v>
      </c>
    </row>
    <row r="7" spans="1:28" ht="13" x14ac:dyDescent="0.3">
      <c r="A7" s="1" t="s">
        <v>90</v>
      </c>
      <c r="B7" s="31" t="s">
        <v>9</v>
      </c>
      <c r="C7" s="34">
        <v>-3.5155001597954598</v>
      </c>
      <c r="D7" s="34">
        <v>-5.6974459724950899</v>
      </c>
      <c r="E7" s="34">
        <v>-11.8279569892473</v>
      </c>
      <c r="F7" s="34">
        <v>-9.8591549295774605</v>
      </c>
      <c r="G7" s="34">
        <v>-1.4285714285714299</v>
      </c>
      <c r="H7" s="34">
        <v>1.14068441064639</v>
      </c>
      <c r="I7" s="34">
        <v>-11.1675126903553</v>
      </c>
      <c r="J7" s="34">
        <v>-2.1072796934865901</v>
      </c>
      <c r="K7" s="34">
        <v>-4.5454545454545396</v>
      </c>
      <c r="L7" s="34">
        <v>-4.8275862068965498</v>
      </c>
      <c r="M7" s="34">
        <v>-1.0380622837370199</v>
      </c>
      <c r="N7" s="34">
        <v>6.25</v>
      </c>
      <c r="O7" s="34">
        <v>-2.2321428571428599</v>
      </c>
      <c r="P7" s="34">
        <v>14.477898782831501</v>
      </c>
      <c r="Q7" s="34">
        <v>15.1277013752456</v>
      </c>
      <c r="R7" s="34">
        <v>5.9139784946236604</v>
      </c>
      <c r="S7" s="34">
        <v>13.3802816901408</v>
      </c>
      <c r="T7" s="34">
        <v>25.714285714285701</v>
      </c>
      <c r="U7" s="34">
        <v>8.4291187739463602</v>
      </c>
      <c r="V7" s="34">
        <v>7.6142131979695398</v>
      </c>
      <c r="W7" s="34">
        <v>24.568138195777401</v>
      </c>
      <c r="X7" s="34">
        <v>9.8484848484848495</v>
      </c>
      <c r="Y7" s="34">
        <v>8.9965397923875408</v>
      </c>
      <c r="Z7" s="34">
        <v>8.0139372822299606</v>
      </c>
      <c r="AA7" s="34">
        <v>17.3913043478261</v>
      </c>
      <c r="AB7" s="34">
        <v>18.75</v>
      </c>
    </row>
    <row r="8" spans="1:28" ht="13" x14ac:dyDescent="0.3">
      <c r="A8" s="1" t="s">
        <v>91</v>
      </c>
      <c r="B8" s="29" t="s">
        <v>8</v>
      </c>
      <c r="C8" s="34">
        <v>5.8596073765615699</v>
      </c>
      <c r="D8" s="34">
        <v>6.83760683760684</v>
      </c>
      <c r="E8" s="34">
        <v>-3.5532994923857899</v>
      </c>
      <c r="F8" s="34">
        <v>14.285714285714301</v>
      </c>
      <c r="G8" s="34">
        <v>4.3478260869565197</v>
      </c>
      <c r="H8" s="34">
        <v>6.9536423841059598</v>
      </c>
      <c r="I8" s="34">
        <v>0.88105726872246803</v>
      </c>
      <c r="J8" s="34">
        <v>9.375</v>
      </c>
      <c r="K8" s="34">
        <v>-2.4096385542168699</v>
      </c>
      <c r="L8" s="34">
        <v>9.6989966555183997</v>
      </c>
      <c r="M8" s="34">
        <v>2.23880597014925</v>
      </c>
      <c r="N8" s="34">
        <v>5.71428571428571</v>
      </c>
      <c r="O8" s="34">
        <v>7.5630252100840396</v>
      </c>
      <c r="P8" s="34">
        <v>16.036893781612601</v>
      </c>
      <c r="Q8" s="34">
        <v>17.7777777777778</v>
      </c>
      <c r="R8" s="34">
        <v>11.6751269035533</v>
      </c>
      <c r="S8" s="34">
        <v>21.25</v>
      </c>
      <c r="T8" s="34">
        <v>13.768115942029</v>
      </c>
      <c r="U8" s="34">
        <v>12.582781456953599</v>
      </c>
      <c r="V8" s="34">
        <v>6.6079295154185003</v>
      </c>
      <c r="W8" s="34">
        <v>20.366972477064198</v>
      </c>
      <c r="X8" s="34">
        <v>12.7272727272727</v>
      </c>
      <c r="Y8" s="34">
        <v>17.056856187291</v>
      </c>
      <c r="Z8" s="34">
        <v>14.9253731343284</v>
      </c>
      <c r="AA8" s="34">
        <v>11.4285714285714</v>
      </c>
      <c r="AB8" s="34">
        <v>24.369747899159702</v>
      </c>
    </row>
    <row r="9" spans="1:28" ht="13" x14ac:dyDescent="0.3">
      <c r="A9" s="1" t="s">
        <v>90</v>
      </c>
      <c r="B9" s="28" t="s">
        <v>7</v>
      </c>
      <c r="C9" s="34">
        <v>10.726351351351401</v>
      </c>
      <c r="D9" s="34">
        <v>13.651315789473699</v>
      </c>
      <c r="E9" s="34">
        <v>13.1455399061033</v>
      </c>
      <c r="F9" s="34">
        <v>9.5238095238095202</v>
      </c>
      <c r="G9" s="34">
        <v>11.194029850746301</v>
      </c>
      <c r="H9" s="34">
        <v>6.8728522336769799</v>
      </c>
      <c r="I9" s="34">
        <v>5.22088353413654</v>
      </c>
      <c r="J9" s="34">
        <v>11.188811188811201</v>
      </c>
      <c r="K9" s="34">
        <v>10.303030303030299</v>
      </c>
      <c r="L9" s="34">
        <v>15.5555555555556</v>
      </c>
      <c r="M9" s="34">
        <v>7.5471698113207504</v>
      </c>
      <c r="N9" s="34">
        <v>8.5836909871244593</v>
      </c>
      <c r="O9" s="34">
        <v>10.9375</v>
      </c>
      <c r="P9" s="34">
        <v>22.838637003660899</v>
      </c>
      <c r="Q9" s="34">
        <v>26.151315789473699</v>
      </c>
      <c r="R9" s="34">
        <v>25</v>
      </c>
      <c r="S9" s="34">
        <v>19.047619047619001</v>
      </c>
      <c r="T9" s="34">
        <v>21.641791044776099</v>
      </c>
      <c r="U9" s="34">
        <v>19.587628865979401</v>
      </c>
      <c r="V9" s="34">
        <v>21.285140562249001</v>
      </c>
      <c r="W9" s="34">
        <v>27.0979020979021</v>
      </c>
      <c r="X9" s="34">
        <v>18.7878787878788</v>
      </c>
      <c r="Y9" s="34">
        <v>19.365079365079399</v>
      </c>
      <c r="Z9" s="34">
        <v>14.7798742138365</v>
      </c>
      <c r="AA9" s="34">
        <v>19.742489270386301</v>
      </c>
      <c r="AB9" s="34">
        <v>32.03125</v>
      </c>
    </row>
    <row r="10" spans="1:28" ht="13" x14ac:dyDescent="0.3">
      <c r="A10" s="1" t="s">
        <v>91</v>
      </c>
      <c r="B10" s="29" t="s">
        <v>6</v>
      </c>
      <c r="C10" s="34">
        <v>12.304428533545501</v>
      </c>
      <c r="D10" s="34">
        <v>12.990936555891199</v>
      </c>
      <c r="E10" s="34">
        <v>13.197969543147201</v>
      </c>
      <c r="F10" s="34">
        <v>11.363636363636401</v>
      </c>
      <c r="G10" s="34">
        <v>2.64900662251656</v>
      </c>
      <c r="H10" s="34">
        <v>10.210210210210199</v>
      </c>
      <c r="I10" s="34">
        <v>7.3469387755101998</v>
      </c>
      <c r="J10" s="34">
        <v>13.029315960912101</v>
      </c>
      <c r="K10" s="34">
        <v>11.728395061728399</v>
      </c>
      <c r="L10" s="34">
        <v>14.2061281337047</v>
      </c>
      <c r="M10" s="34">
        <v>11.0144927536232</v>
      </c>
      <c r="N10" s="34">
        <v>11.864406779661</v>
      </c>
      <c r="O10" s="34">
        <v>21.561338289962801</v>
      </c>
      <c r="P10" s="34">
        <v>8.1740976645435204</v>
      </c>
      <c r="Q10" s="34">
        <v>10.2719033232628</v>
      </c>
      <c r="R10" s="34">
        <v>5.5837563451776697</v>
      </c>
      <c r="S10" s="34">
        <v>14.7727272727273</v>
      </c>
      <c r="T10" s="34">
        <v>7.2847682119205297</v>
      </c>
      <c r="U10" s="34">
        <v>8.7087087087087092</v>
      </c>
      <c r="V10" s="34">
        <v>6.14754098360656</v>
      </c>
      <c r="W10" s="34">
        <v>11.9086460032626</v>
      </c>
      <c r="X10" s="34">
        <v>-0.61728395061728103</v>
      </c>
      <c r="Y10" s="34">
        <v>5.2924791086351002</v>
      </c>
      <c r="Z10" s="34">
        <v>5.2173913043478297</v>
      </c>
      <c r="AA10" s="34">
        <v>6.8085106382978697</v>
      </c>
      <c r="AB10" s="34">
        <v>8.9219330855018608</v>
      </c>
    </row>
    <row r="11" spans="1:28" ht="13" x14ac:dyDescent="0.3">
      <c r="A11" s="1" t="s">
        <v>90</v>
      </c>
      <c r="B11" s="28" t="s">
        <v>5</v>
      </c>
      <c r="C11" s="34">
        <v>5.30265132566283</v>
      </c>
      <c r="D11" s="34">
        <v>6.2310030395136797</v>
      </c>
      <c r="E11" s="34">
        <v>0</v>
      </c>
      <c r="F11" s="34">
        <v>10.526315789473699</v>
      </c>
      <c r="G11" s="34">
        <v>-3.8216560509554101</v>
      </c>
      <c r="H11" s="34">
        <v>5.8823529411764701</v>
      </c>
      <c r="I11" s="34">
        <v>-0.42918454935622202</v>
      </c>
      <c r="J11" s="34">
        <v>6.7796610169491496</v>
      </c>
      <c r="K11" s="34">
        <v>0.53763440860215195</v>
      </c>
      <c r="L11" s="34">
        <v>3.9267015706806299</v>
      </c>
      <c r="M11" s="34">
        <v>7.5144508670520196</v>
      </c>
      <c r="N11" s="34">
        <v>7.2727272727272698</v>
      </c>
      <c r="O11" s="34">
        <v>8.5034013605442205</v>
      </c>
      <c r="P11" s="34">
        <v>10.952380952381001</v>
      </c>
      <c r="Q11" s="34">
        <v>15.114503816793899</v>
      </c>
      <c r="R11" s="34">
        <v>3.4146341463414598</v>
      </c>
      <c r="S11" s="34">
        <v>16.826923076923102</v>
      </c>
      <c r="T11" s="34">
        <v>8.9171974522292992</v>
      </c>
      <c r="U11" s="34">
        <v>5.6300268096514801</v>
      </c>
      <c r="V11" s="34">
        <v>4.31034482758621</v>
      </c>
      <c r="W11" s="34">
        <v>20.247295208655299</v>
      </c>
      <c r="X11" s="34">
        <v>7.5268817204301097</v>
      </c>
      <c r="Y11" s="34">
        <v>4.1884816753926701</v>
      </c>
      <c r="Z11" s="34">
        <v>8.0924855491329506</v>
      </c>
      <c r="AA11" s="34">
        <v>12.363636363636401</v>
      </c>
      <c r="AB11" s="34">
        <v>9.5238095238095308</v>
      </c>
    </row>
    <row r="12" spans="1:28" ht="13" x14ac:dyDescent="0.3">
      <c r="A12" s="1" t="s">
        <v>91</v>
      </c>
      <c r="B12" s="29" t="s">
        <v>4</v>
      </c>
      <c r="C12" s="34">
        <v>1.9663535066637501</v>
      </c>
      <c r="D12" s="34">
        <v>6.9518716577540101</v>
      </c>
      <c r="E12" s="34">
        <v>-4.6025104602510396</v>
      </c>
      <c r="F12" s="34">
        <v>10.454545454545499</v>
      </c>
      <c r="G12" s="34">
        <v>-13.855421686747</v>
      </c>
      <c r="H12" s="34">
        <v>-5.95854922279793</v>
      </c>
      <c r="I12" s="34">
        <v>-5.2631578947368398</v>
      </c>
      <c r="J12" s="34">
        <v>3.3582089552238799</v>
      </c>
      <c r="K12" s="34">
        <v>3.0769230769230802</v>
      </c>
      <c r="L12" s="34">
        <v>-2.2675736961451198</v>
      </c>
      <c r="M12" s="34">
        <v>5.2896725440806103</v>
      </c>
      <c r="N12" s="34">
        <v>8.8050314465408803</v>
      </c>
      <c r="O12" s="34">
        <v>3.4375</v>
      </c>
      <c r="P12" s="34">
        <v>-0.89637079142982001</v>
      </c>
      <c r="Q12" s="34">
        <v>1.6064257028112401</v>
      </c>
      <c r="R12" s="34">
        <v>-5.02092050209205</v>
      </c>
      <c r="S12" s="34">
        <v>-3.1818181818181799</v>
      </c>
      <c r="T12" s="34">
        <v>-3.01204819277108</v>
      </c>
      <c r="U12" s="34">
        <v>-6.7532467532467502</v>
      </c>
      <c r="V12" s="34">
        <v>-4.9342105263157903</v>
      </c>
      <c r="W12" s="34">
        <v>6.6002490660024904</v>
      </c>
      <c r="X12" s="34">
        <v>0.512820512820513</v>
      </c>
      <c r="Y12" s="34">
        <v>-8.84353741496599</v>
      </c>
      <c r="Z12" s="34">
        <v>-1.0075566750629701</v>
      </c>
      <c r="AA12" s="34">
        <v>-0.94637223974763396</v>
      </c>
      <c r="AB12" s="34">
        <v>0.62305295950155704</v>
      </c>
    </row>
    <row r="13" spans="1:28" ht="13" x14ac:dyDescent="0.3">
      <c r="A13" s="1" t="s">
        <v>90</v>
      </c>
      <c r="B13" s="28" t="s">
        <v>3</v>
      </c>
      <c r="C13" s="34">
        <v>-4.4237749546279499</v>
      </c>
      <c r="D13" s="34">
        <v>-1.71428571428571</v>
      </c>
      <c r="E13" s="34">
        <v>-6.2222222222222197</v>
      </c>
      <c r="F13" s="34">
        <v>-9.5959595959596005</v>
      </c>
      <c r="G13" s="34">
        <v>-3.5714285714285698</v>
      </c>
      <c r="H13" s="34">
        <v>-7.8880407124681904</v>
      </c>
      <c r="I13" s="34">
        <v>-3.4965034965034998</v>
      </c>
      <c r="J13" s="34">
        <v>-2.7329192546583898</v>
      </c>
      <c r="K13" s="34">
        <v>-12</v>
      </c>
      <c r="L13" s="34">
        <v>-4.6189376443418002</v>
      </c>
      <c r="M13" s="34">
        <v>-6.2015503875968996</v>
      </c>
      <c r="N13" s="34">
        <v>-6.6666666666666599</v>
      </c>
      <c r="O13" s="34">
        <v>0</v>
      </c>
      <c r="P13" s="34">
        <v>3.7908198218771401</v>
      </c>
      <c r="Q13" s="34">
        <v>3.7463976945245001</v>
      </c>
      <c r="R13" s="34">
        <v>6.7264573991031398</v>
      </c>
      <c r="S13" s="34">
        <v>8.6294416243654801</v>
      </c>
      <c r="T13" s="34">
        <v>7.7844311377245496</v>
      </c>
      <c r="U13" s="34">
        <v>-4.8717948717948696</v>
      </c>
      <c r="V13" s="34">
        <v>3.5460992907801399</v>
      </c>
      <c r="W13" s="34">
        <v>12.8428927680798</v>
      </c>
      <c r="X13" s="34">
        <v>2.2857142857142798</v>
      </c>
      <c r="Y13" s="34">
        <v>-4.4186046511627897</v>
      </c>
      <c r="Z13" s="34">
        <v>-2.0887728459530002</v>
      </c>
      <c r="AA13" s="34">
        <v>0.67114093959731502</v>
      </c>
      <c r="AB13" s="34">
        <v>8.1433224755700309</v>
      </c>
    </row>
    <row r="14" spans="1:28" ht="13" x14ac:dyDescent="0.3">
      <c r="A14" s="1" t="s">
        <v>91</v>
      </c>
      <c r="B14" s="28" t="s">
        <v>2</v>
      </c>
      <c r="C14" s="34">
        <v>-2.4320771253286599</v>
      </c>
      <c r="D14" s="34">
        <v>0.94212651413189596</v>
      </c>
      <c r="E14" s="34">
        <v>-5.9288537549407101</v>
      </c>
      <c r="F14" s="34">
        <v>-5.1401869158878499</v>
      </c>
      <c r="G14" s="34">
        <v>3.2967032967033001</v>
      </c>
      <c r="H14" s="34">
        <v>-4.6753246753246698</v>
      </c>
      <c r="I14" s="34">
        <v>-6.9078947368421098</v>
      </c>
      <c r="J14" s="34">
        <v>-4.5336787564766796</v>
      </c>
      <c r="K14" s="34">
        <v>0</v>
      </c>
      <c r="L14" s="34">
        <v>-3.0368763557483698</v>
      </c>
      <c r="M14" s="34">
        <v>-2.71493212669683</v>
      </c>
      <c r="N14" s="34">
        <v>1.3888888888888899</v>
      </c>
      <c r="O14" s="34">
        <v>0.33222591362126502</v>
      </c>
      <c r="P14" s="34">
        <v>-0.19767186470459</v>
      </c>
      <c r="Q14" s="34">
        <v>4.8517520215633398</v>
      </c>
      <c r="R14" s="34">
        <v>0</v>
      </c>
      <c r="S14" s="34">
        <v>5.1401869158878499</v>
      </c>
      <c r="T14" s="34">
        <v>0</v>
      </c>
      <c r="U14" s="34">
        <v>-5.7591623036649198</v>
      </c>
      <c r="V14" s="34">
        <v>-4.9668874172185404</v>
      </c>
      <c r="W14" s="34">
        <v>4.1558441558441501</v>
      </c>
      <c r="X14" s="34">
        <v>-8.5561497326203195</v>
      </c>
      <c r="Y14" s="34">
        <v>-8.4598698481561794</v>
      </c>
      <c r="Z14" s="34">
        <v>1.5909090909090899</v>
      </c>
      <c r="AA14" s="34">
        <v>0.34722222222222299</v>
      </c>
      <c r="AB14" s="34">
        <v>-0.66445182724252505</v>
      </c>
    </row>
    <row r="15" spans="1:28" ht="13" x14ac:dyDescent="0.3">
      <c r="A15" s="1" t="s">
        <v>90</v>
      </c>
      <c r="B15" s="28" t="s">
        <v>1</v>
      </c>
      <c r="C15" s="34">
        <v>1.5670910871694399</v>
      </c>
      <c r="D15" s="34">
        <v>4.8600883652430102</v>
      </c>
      <c r="E15" s="34">
        <v>0.43290043290043601</v>
      </c>
      <c r="F15" s="34">
        <v>3.7267080745341601</v>
      </c>
      <c r="G15" s="34">
        <v>-2.6315789473684199</v>
      </c>
      <c r="H15" s="34">
        <v>-3.2738095238095202</v>
      </c>
      <c r="I15" s="34">
        <v>2.7586206896551699</v>
      </c>
      <c r="J15" s="34">
        <v>2.6988636363636398</v>
      </c>
      <c r="K15" s="34">
        <v>-4.1666666666666696</v>
      </c>
      <c r="L15" s="34">
        <v>-3.0985915492957798</v>
      </c>
      <c r="M15" s="34">
        <v>4.25</v>
      </c>
      <c r="N15" s="34">
        <v>-2.65151515151515</v>
      </c>
      <c r="O15" s="34">
        <v>5.1282051282051304</v>
      </c>
      <c r="P15" s="34">
        <v>9.8762376237623801</v>
      </c>
      <c r="Q15" s="34">
        <v>17.011834319526599</v>
      </c>
      <c r="R15" s="34">
        <v>8.7336244541484707</v>
      </c>
      <c r="S15" s="34">
        <v>10.7594936708861</v>
      </c>
      <c r="T15" s="34">
        <v>6</v>
      </c>
      <c r="U15" s="34">
        <v>10.975609756097599</v>
      </c>
      <c r="V15" s="34">
        <v>4.1379310344827598</v>
      </c>
      <c r="W15" s="34">
        <v>14.798850574712599</v>
      </c>
      <c r="X15" s="34">
        <v>6.5868263473053901</v>
      </c>
      <c r="Y15" s="34">
        <v>0.287356321839081</v>
      </c>
      <c r="Z15" s="34">
        <v>5.8227848101265796</v>
      </c>
      <c r="AA15" s="34">
        <v>11.8773946360153</v>
      </c>
      <c r="AB15" s="34">
        <v>6.1290322580645196</v>
      </c>
    </row>
    <row r="16" spans="1:28" ht="13" x14ac:dyDescent="0.3">
      <c r="A16" s="1" t="s">
        <v>91</v>
      </c>
      <c r="B16" s="28" t="s">
        <v>0</v>
      </c>
      <c r="C16" s="34">
        <v>0.84287875513291499</v>
      </c>
      <c r="D16" s="34">
        <v>6.41361256544503</v>
      </c>
      <c r="E16" s="34">
        <v>0.75757575757575801</v>
      </c>
      <c r="F16" s="34">
        <v>-1.4423076923076901</v>
      </c>
      <c r="G16" s="34">
        <v>1.0869565217391299</v>
      </c>
      <c r="H16" s="34">
        <v>-12.532637075718</v>
      </c>
      <c r="I16" s="34">
        <v>-0.89020771513353103</v>
      </c>
      <c r="J16" s="34">
        <v>5.4224464060529698</v>
      </c>
      <c r="K16" s="34">
        <v>-4.0462427745664797</v>
      </c>
      <c r="L16" s="34">
        <v>-3.2332563510392598</v>
      </c>
      <c r="M16" s="34">
        <v>-4.3165467625899296</v>
      </c>
      <c r="N16" s="34">
        <v>3.16455696202532</v>
      </c>
      <c r="O16" s="34">
        <v>6.0060060060060101</v>
      </c>
      <c r="P16" s="34">
        <v>0.56325823223570204</v>
      </c>
      <c r="Q16" s="34">
        <v>3.40760157273919</v>
      </c>
      <c r="R16" s="34">
        <v>-1.90114068441065</v>
      </c>
      <c r="S16" s="34">
        <v>-2.4038461538461502</v>
      </c>
      <c r="T16" s="34">
        <v>1.6304347826087</v>
      </c>
      <c r="U16" s="34">
        <v>-2.8795811518324599</v>
      </c>
      <c r="V16" s="34">
        <v>-0.89552238805970297</v>
      </c>
      <c r="W16" s="34">
        <v>6.4475347661188396</v>
      </c>
      <c r="X16" s="34">
        <v>0.57803468208092201</v>
      </c>
      <c r="Y16" s="34">
        <v>-5.8004640371229703</v>
      </c>
      <c r="Z16" s="34">
        <v>-2.1686746987951802</v>
      </c>
      <c r="AA16" s="34">
        <v>0.316455696202532</v>
      </c>
      <c r="AB16" s="34">
        <v>0.90090090090090202</v>
      </c>
    </row>
    <row r="17" spans="1:28" ht="13" x14ac:dyDescent="0.3">
      <c r="A17" s="1" t="s">
        <v>90</v>
      </c>
      <c r="B17" s="28" t="s">
        <v>35</v>
      </c>
      <c r="C17" s="34">
        <v>1.3052438745133901</v>
      </c>
      <c r="D17" s="34">
        <v>3.3678756476683902</v>
      </c>
      <c r="E17" s="34">
        <v>2.4691358024691401</v>
      </c>
      <c r="F17" s="34">
        <v>1.53061224489796</v>
      </c>
      <c r="G17" s="34">
        <v>-4.6511627906976702</v>
      </c>
      <c r="H17" s="34">
        <v>-3.2876712328767099</v>
      </c>
      <c r="I17" s="34">
        <v>-1.2987012987013</v>
      </c>
      <c r="J17" s="34">
        <v>3.6516853932584299</v>
      </c>
      <c r="K17" s="34">
        <v>1.78571428571429</v>
      </c>
      <c r="L17" s="34">
        <v>-2.1634615384615401</v>
      </c>
      <c r="M17" s="34">
        <v>2.8776978417266199</v>
      </c>
      <c r="N17" s="34">
        <v>5.8823529411764701</v>
      </c>
      <c r="O17" s="34">
        <v>-1.73010380622837</v>
      </c>
      <c r="P17" s="34">
        <v>10.673121254034101</v>
      </c>
      <c r="Q17" s="34">
        <v>11.2271540469974</v>
      </c>
      <c r="R17" s="34">
        <v>6.1983471074380203</v>
      </c>
      <c r="S17" s="34">
        <v>12.755102040816301</v>
      </c>
      <c r="T17" s="34">
        <v>9.4117647058823497</v>
      </c>
      <c r="U17" s="34">
        <v>6.5934065934065904</v>
      </c>
      <c r="V17" s="34">
        <v>9.4462540716612402</v>
      </c>
      <c r="W17" s="34">
        <v>18.838526912181301</v>
      </c>
      <c r="X17" s="34">
        <v>7.7380952380952399</v>
      </c>
      <c r="Y17" s="34">
        <v>4.0963855421686803</v>
      </c>
      <c r="Z17" s="34">
        <v>9.8039215686274499</v>
      </c>
      <c r="AA17" s="34">
        <v>14.814814814814801</v>
      </c>
      <c r="AB17" s="34">
        <v>8.6505190311418705</v>
      </c>
    </row>
    <row r="18" spans="1:28" ht="13" x14ac:dyDescent="0.3">
      <c r="A18" s="1" t="s">
        <v>91</v>
      </c>
      <c r="B18" s="28" t="s">
        <v>42</v>
      </c>
      <c r="C18" s="34">
        <v>3.42330480579328</v>
      </c>
      <c r="D18" s="34">
        <v>7.3170731707317103</v>
      </c>
      <c r="E18" s="34">
        <v>0</v>
      </c>
      <c r="F18" s="34">
        <v>1.08108108108108</v>
      </c>
      <c r="G18" s="34">
        <v>3.91061452513966</v>
      </c>
      <c r="H18" s="34">
        <v>-3.0534351145038201</v>
      </c>
      <c r="I18" s="34">
        <v>-0.97402597402597402</v>
      </c>
      <c r="J18" s="34">
        <v>6.3968668407310698</v>
      </c>
      <c r="K18" s="34">
        <v>0</v>
      </c>
      <c r="L18" s="34">
        <v>-1.86915887850467</v>
      </c>
      <c r="M18" s="34">
        <v>5.2747252747252702</v>
      </c>
      <c r="N18" s="34">
        <v>2.1897810218978102</v>
      </c>
      <c r="O18" s="34">
        <v>10.4234527687296</v>
      </c>
      <c r="P18" s="34">
        <v>9.51648351648352</v>
      </c>
      <c r="Q18" s="34">
        <v>9.1687041564792207</v>
      </c>
      <c r="R18" s="34">
        <v>3.1963470319634699</v>
      </c>
      <c r="S18" s="34">
        <v>6.5217391304347796</v>
      </c>
      <c r="T18" s="34">
        <v>7.8212290502793298</v>
      </c>
      <c r="U18" s="34">
        <v>5.3435114503816799</v>
      </c>
      <c r="V18" s="34">
        <v>6.8403908794788304</v>
      </c>
      <c r="W18" s="34">
        <v>17.277486910994799</v>
      </c>
      <c r="X18" s="34">
        <v>4.2105263157894699</v>
      </c>
      <c r="Y18" s="34">
        <v>2.1077283372365399</v>
      </c>
      <c r="Z18" s="34">
        <v>13.626373626373599</v>
      </c>
      <c r="AA18" s="34">
        <v>10.583941605839399</v>
      </c>
      <c r="AB18" s="34">
        <v>12.0521172638436</v>
      </c>
    </row>
    <row r="19" spans="1:28" ht="14.5" x14ac:dyDescent="0.35">
      <c r="A19" s="1" t="s">
        <v>90</v>
      </c>
      <c r="B19" s="30" t="s">
        <v>47</v>
      </c>
      <c r="C19" s="34">
        <v>4.5742753623188399</v>
      </c>
      <c r="D19" s="34">
        <v>5.6451612903225801</v>
      </c>
      <c r="E19" s="34">
        <v>4.1322314049586799</v>
      </c>
      <c r="F19" s="34">
        <v>0.50505050505050497</v>
      </c>
      <c r="G19" s="34">
        <v>6.7796610169491496</v>
      </c>
      <c r="H19" s="34">
        <v>-2.6392961876832799</v>
      </c>
      <c r="I19" s="34">
        <v>2.3728813559322002</v>
      </c>
      <c r="J19" s="34">
        <v>5.2030456852791902</v>
      </c>
      <c r="K19" s="34">
        <v>2.6041666666666599</v>
      </c>
      <c r="L19" s="34">
        <v>3.3942558746736302</v>
      </c>
      <c r="M19" s="34">
        <v>5.5155875299760204</v>
      </c>
      <c r="N19" s="34">
        <v>12.280701754386</v>
      </c>
      <c r="O19" s="34">
        <v>7.1207430340557298</v>
      </c>
      <c r="P19" s="34">
        <v>13.933302878026501</v>
      </c>
      <c r="Q19" s="34">
        <v>15.2702702702703</v>
      </c>
      <c r="R19" s="34">
        <v>8.7866108786610901</v>
      </c>
      <c r="S19" s="34">
        <v>12.244897959183699</v>
      </c>
      <c r="T19" s="34">
        <v>17.045454545454501</v>
      </c>
      <c r="U19" s="34">
        <v>14.2433234421365</v>
      </c>
      <c r="V19" s="34">
        <v>5.1724137931034502</v>
      </c>
      <c r="W19" s="34">
        <v>17.026683608640401</v>
      </c>
      <c r="X19" s="34">
        <v>8.4210526315789505</v>
      </c>
      <c r="Y19" s="34">
        <v>10.372340425531901</v>
      </c>
      <c r="Z19" s="34">
        <v>16.747572815533999</v>
      </c>
      <c r="AA19" s="34">
        <v>14.893617021276601</v>
      </c>
      <c r="AB19" s="34">
        <v>19.254658385093201</v>
      </c>
    </row>
    <row r="20" spans="1:28" ht="13" x14ac:dyDescent="0.3">
      <c r="A20" s="1" t="s">
        <v>91</v>
      </c>
      <c r="B20" s="28" t="s">
        <v>48</v>
      </c>
      <c r="C20" s="34">
        <v>9.1537929444316397</v>
      </c>
      <c r="D20" s="34">
        <v>13.360881542699699</v>
      </c>
      <c r="E20" s="34">
        <v>7.4257425742574297</v>
      </c>
      <c r="F20" s="34">
        <v>22.485207100591701</v>
      </c>
      <c r="G20" s="34">
        <v>1.76470588235294</v>
      </c>
      <c r="H20" s="34">
        <v>7.5528700906344399</v>
      </c>
      <c r="I20" s="34">
        <v>0</v>
      </c>
      <c r="J20" s="34">
        <v>4.3307086614173196</v>
      </c>
      <c r="K20" s="34">
        <v>5.4054054054054097</v>
      </c>
      <c r="L20" s="34">
        <v>6.8421052631578902</v>
      </c>
      <c r="M20" s="34">
        <v>15.812917594654801</v>
      </c>
      <c r="N20" s="34">
        <v>9.5808383233532908</v>
      </c>
      <c r="O20" s="34">
        <v>13.071895424836599</v>
      </c>
      <c r="P20" s="34">
        <v>14.143748555581199</v>
      </c>
      <c r="Q20" s="34">
        <v>16.253443526170798</v>
      </c>
      <c r="R20" s="34">
        <v>11.881188118811901</v>
      </c>
      <c r="S20" s="34">
        <v>14.9700598802395</v>
      </c>
      <c r="T20" s="34">
        <v>15.384615384615399</v>
      </c>
      <c r="U20" s="34">
        <v>11.178247734138999</v>
      </c>
      <c r="V20" s="34">
        <v>11.340206185567</v>
      </c>
      <c r="W20" s="34">
        <v>13.009198423127501</v>
      </c>
      <c r="X20" s="34">
        <v>12.4324324324324</v>
      </c>
      <c r="Y20" s="34">
        <v>12.4338624338624</v>
      </c>
      <c r="Z20" s="34">
        <v>14.349775784753399</v>
      </c>
      <c r="AA20" s="34">
        <v>16.5165165165165</v>
      </c>
      <c r="AB20" s="34">
        <v>19.934640522875799</v>
      </c>
    </row>
    <row r="21" spans="1:28" ht="13" x14ac:dyDescent="0.3">
      <c r="A21" s="1" t="s">
        <v>90</v>
      </c>
      <c r="B21" s="28" t="s">
        <v>49</v>
      </c>
      <c r="C21" s="34">
        <v>12.8454916175804</v>
      </c>
      <c r="D21" s="34">
        <v>19.885550786838301</v>
      </c>
      <c r="E21" s="34">
        <v>11.587982832618</v>
      </c>
      <c r="F21" s="34">
        <v>13.8728323699422</v>
      </c>
      <c r="G21" s="34">
        <v>22.543352601156101</v>
      </c>
      <c r="H21" s="34">
        <v>10.365853658536601</v>
      </c>
      <c r="I21" s="34">
        <v>6.7567567567567597</v>
      </c>
      <c r="J21" s="34">
        <v>5.28255528255528</v>
      </c>
      <c r="K21" s="34">
        <v>13.5</v>
      </c>
      <c r="L21" s="34">
        <v>12.6027397260274</v>
      </c>
      <c r="M21" s="34">
        <v>14.5610278372591</v>
      </c>
      <c r="N21" s="34">
        <v>13.0573248407643</v>
      </c>
      <c r="O21" s="34">
        <v>17.647058823529399</v>
      </c>
      <c r="P21" s="34">
        <v>22.265268915223299</v>
      </c>
      <c r="Q21" s="34">
        <v>25.6814921090387</v>
      </c>
      <c r="R21" s="34">
        <v>15.8798283261803</v>
      </c>
      <c r="S21" s="34">
        <v>17.543859649122801</v>
      </c>
      <c r="T21" s="34">
        <v>23.255813953488399</v>
      </c>
      <c r="U21" s="34">
        <v>16.8195718654434</v>
      </c>
      <c r="V21" s="34">
        <v>16.9491525423729</v>
      </c>
      <c r="W21" s="34">
        <v>23.856613102595801</v>
      </c>
      <c r="X21" s="34">
        <v>19.597989949748701</v>
      </c>
      <c r="Y21" s="34">
        <v>20.2777777777778</v>
      </c>
      <c r="Z21" s="34">
        <v>23.060344827586199</v>
      </c>
      <c r="AA21" s="34">
        <v>26.282051282051299</v>
      </c>
      <c r="AB21" s="34">
        <v>28.052805280528101</v>
      </c>
    </row>
    <row r="22" spans="1:28" ht="13" x14ac:dyDescent="0.3">
      <c r="A22" s="1" t="s">
        <v>91</v>
      </c>
      <c r="B22" s="28" t="s">
        <v>50</v>
      </c>
      <c r="C22" s="34">
        <v>17.379117028731599</v>
      </c>
      <c r="D22" s="34">
        <v>17.966573816156</v>
      </c>
      <c r="E22" s="34">
        <v>15.126050420168101</v>
      </c>
      <c r="F22" s="34">
        <v>24.5989304812834</v>
      </c>
      <c r="G22" s="34">
        <v>15.384615384615399</v>
      </c>
      <c r="H22" s="34">
        <v>21.107266435986201</v>
      </c>
      <c r="I22" s="34">
        <v>9.6428571428571406</v>
      </c>
      <c r="J22" s="34">
        <v>14.733969986357399</v>
      </c>
      <c r="K22" s="34">
        <v>19.209039548022599</v>
      </c>
      <c r="L22" s="34">
        <v>18.158567774936099</v>
      </c>
      <c r="M22" s="34">
        <v>18.329466357308601</v>
      </c>
      <c r="N22" s="34">
        <v>17.948717948717999</v>
      </c>
      <c r="O22" s="34">
        <v>22.2591362126246</v>
      </c>
      <c r="P22" s="34">
        <v>21.462043111527599</v>
      </c>
      <c r="Q22" s="34">
        <v>24.094707520891401</v>
      </c>
      <c r="R22" s="34">
        <v>15.611814345991601</v>
      </c>
      <c r="S22" s="34">
        <v>26.737967914438499</v>
      </c>
      <c r="T22" s="34">
        <v>19.889502762430901</v>
      </c>
      <c r="U22" s="34">
        <v>17.3611111111111</v>
      </c>
      <c r="V22" s="34">
        <v>14.130434782608701</v>
      </c>
      <c r="W22" s="34">
        <v>25.409836065573799</v>
      </c>
      <c r="X22" s="34">
        <v>25.568181818181799</v>
      </c>
      <c r="Y22" s="34">
        <v>16.368286445012799</v>
      </c>
      <c r="Z22" s="34">
        <v>21.162790697674399</v>
      </c>
      <c r="AA22" s="34">
        <v>20.2572347266881</v>
      </c>
      <c r="AB22" s="34">
        <v>26</v>
      </c>
    </row>
    <row r="23" spans="1:28" ht="13" x14ac:dyDescent="0.3">
      <c r="A23" s="1" t="s">
        <v>90</v>
      </c>
      <c r="B23" s="28" t="s">
        <v>51</v>
      </c>
      <c r="C23" s="34">
        <v>14.901960784313699</v>
      </c>
      <c r="D23" s="34">
        <v>17.355371900826398</v>
      </c>
      <c r="E23" s="34">
        <v>10.9452736318408</v>
      </c>
      <c r="F23" s="34">
        <v>21.3836477987421</v>
      </c>
      <c r="G23" s="34">
        <v>19.424460431654701</v>
      </c>
      <c r="H23" s="34">
        <v>14.3911439114391</v>
      </c>
      <c r="I23" s="34">
        <v>7.5829383886255899</v>
      </c>
      <c r="J23" s="34">
        <v>11.330049261083699</v>
      </c>
      <c r="K23" s="34">
        <v>11.1111111111111</v>
      </c>
      <c r="L23" s="34">
        <v>14.873417721519001</v>
      </c>
      <c r="M23" s="34">
        <v>14.0883977900553</v>
      </c>
      <c r="N23" s="34">
        <v>15.966386554621799</v>
      </c>
      <c r="O23" s="34">
        <v>24.418604651162799</v>
      </c>
      <c r="P23" s="34">
        <v>23.617381489842</v>
      </c>
      <c r="Q23" s="34">
        <v>26.123128119800299</v>
      </c>
      <c r="R23" s="34">
        <v>19</v>
      </c>
      <c r="S23" s="34">
        <v>32.704402515723302</v>
      </c>
      <c r="T23" s="34">
        <v>14.492753623188401</v>
      </c>
      <c r="U23" s="34">
        <v>22.2222222222222</v>
      </c>
      <c r="V23" s="34">
        <v>25.120772946859901</v>
      </c>
      <c r="W23" s="34">
        <v>25.123966942148801</v>
      </c>
      <c r="X23" s="34">
        <v>26.875</v>
      </c>
      <c r="Y23" s="34">
        <v>16.9329073482428</v>
      </c>
      <c r="Z23" s="34">
        <v>19.7222222222222</v>
      </c>
      <c r="AA23" s="34">
        <v>23.404255319148898</v>
      </c>
      <c r="AB23" s="34">
        <v>31.1284046692607</v>
      </c>
    </row>
    <row r="24" spans="1:28" ht="13" x14ac:dyDescent="0.3">
      <c r="A24" s="1" t="s">
        <v>91</v>
      </c>
      <c r="B24" s="28" t="s">
        <v>52</v>
      </c>
      <c r="C24" s="34">
        <v>15.9447249534945</v>
      </c>
      <c r="D24" s="34">
        <v>19.2733017377567</v>
      </c>
      <c r="E24" s="34">
        <v>12.807881773399</v>
      </c>
      <c r="F24" s="34">
        <v>19.867549668874201</v>
      </c>
      <c r="G24" s="34">
        <v>17.261904761904798</v>
      </c>
      <c r="H24" s="34">
        <v>8.9403973509933792</v>
      </c>
      <c r="I24" s="34">
        <v>16.867469879518101</v>
      </c>
      <c r="J24" s="34">
        <v>8.4006462035541194</v>
      </c>
      <c r="K24" s="34">
        <v>8.8235294117647101</v>
      </c>
      <c r="L24" s="34">
        <v>18.975903614457799</v>
      </c>
      <c r="M24" s="34">
        <v>21.505376344085999</v>
      </c>
      <c r="N24" s="34">
        <v>23.2974910394265</v>
      </c>
      <c r="O24" s="34">
        <v>19.230769230769202</v>
      </c>
      <c r="P24" s="34">
        <v>22.103861517976</v>
      </c>
      <c r="Q24" s="34">
        <v>28.481012658227801</v>
      </c>
      <c r="R24" s="34">
        <v>15.4228855721393</v>
      </c>
      <c r="S24" s="34">
        <v>24.503311258278099</v>
      </c>
      <c r="T24" s="34">
        <v>19.6428571428571</v>
      </c>
      <c r="U24" s="34">
        <v>19.601328903654501</v>
      </c>
      <c r="V24" s="34">
        <v>14.4578313253012</v>
      </c>
      <c r="W24" s="34">
        <v>25.889967637540501</v>
      </c>
      <c r="X24" s="34">
        <v>18.934911242603601</v>
      </c>
      <c r="Y24" s="34">
        <v>17.5226586102719</v>
      </c>
      <c r="Z24" s="34">
        <v>22.8494623655914</v>
      </c>
      <c r="AA24" s="34">
        <v>19.354838709677399</v>
      </c>
      <c r="AB24" s="34">
        <v>24.230769230769202</v>
      </c>
    </row>
    <row r="25" spans="1:28" ht="13" x14ac:dyDescent="0.3">
      <c r="A25" s="1" t="s">
        <v>90</v>
      </c>
      <c r="B25" s="28" t="s">
        <v>53</v>
      </c>
      <c r="C25" s="34">
        <v>14.500741997032</v>
      </c>
      <c r="D25" s="34">
        <v>15.1948051948052</v>
      </c>
      <c r="E25" s="34">
        <v>9.3220338983050794</v>
      </c>
      <c r="F25" s="34">
        <v>22.009569377990399</v>
      </c>
      <c r="G25" s="34">
        <v>14.6892655367232</v>
      </c>
      <c r="H25" s="34">
        <v>12.010443864229799</v>
      </c>
      <c r="I25" s="34">
        <v>11.307420494699601</v>
      </c>
      <c r="J25" s="34">
        <v>15.384615384615399</v>
      </c>
      <c r="K25" s="34">
        <v>9.94475138121547</v>
      </c>
      <c r="L25" s="34">
        <v>7.5609756097560998</v>
      </c>
      <c r="M25" s="34">
        <v>18.358531317494599</v>
      </c>
      <c r="N25" s="34">
        <v>14.8571428571429</v>
      </c>
      <c r="O25" s="34">
        <v>21.2765957446809</v>
      </c>
      <c r="P25" s="34">
        <v>24.5411865130175</v>
      </c>
      <c r="Q25" s="34">
        <v>24.313725490196099</v>
      </c>
      <c r="R25" s="34">
        <v>15.384615384615399</v>
      </c>
      <c r="S25" s="34">
        <v>30.622009569378001</v>
      </c>
      <c r="T25" s="34">
        <v>21.022727272727298</v>
      </c>
      <c r="U25" s="34">
        <v>20.5804749340369</v>
      </c>
      <c r="V25" s="34">
        <v>19.6428571428571</v>
      </c>
      <c r="W25" s="34">
        <v>29.4252873563218</v>
      </c>
      <c r="X25" s="34">
        <v>25.5555555555556</v>
      </c>
      <c r="Y25" s="34">
        <v>22.604422604422599</v>
      </c>
      <c r="Z25" s="34">
        <v>25.490196078431399</v>
      </c>
      <c r="AA25" s="34">
        <v>24.566473988439299</v>
      </c>
      <c r="AB25" s="34">
        <v>29.051987767584102</v>
      </c>
    </row>
    <row r="26" spans="1:28" ht="13" x14ac:dyDescent="0.3">
      <c r="A26" s="1" t="s">
        <v>91</v>
      </c>
      <c r="B26" s="28" t="s">
        <v>56</v>
      </c>
      <c r="C26" s="34">
        <v>18.9422180801491</v>
      </c>
      <c r="D26" s="34">
        <v>21.374045801526702</v>
      </c>
      <c r="E26" s="34">
        <v>10.8108108108108</v>
      </c>
      <c r="F26" s="34">
        <v>20.111731843575399</v>
      </c>
      <c r="G26" s="34">
        <v>12.280701754386</v>
      </c>
      <c r="H26" s="34">
        <v>21.449275362318801</v>
      </c>
      <c r="I26" s="34">
        <v>17.647058823529399</v>
      </c>
      <c r="J26" s="34">
        <v>17.424242424242401</v>
      </c>
      <c r="K26" s="34">
        <v>8.8541666666666696</v>
      </c>
      <c r="L26" s="34">
        <v>20.100502512562802</v>
      </c>
      <c r="M26" s="34">
        <v>23.042505592841199</v>
      </c>
      <c r="N26" s="34">
        <v>16.558441558441601</v>
      </c>
      <c r="O26" s="34">
        <v>29.0566037735849</v>
      </c>
      <c r="P26" s="34">
        <v>19.0342240975152</v>
      </c>
      <c r="Q26" s="34">
        <v>16.923076923076898</v>
      </c>
      <c r="R26" s="34">
        <v>13.7614678899083</v>
      </c>
      <c r="S26" s="34">
        <v>20.670391061452499</v>
      </c>
      <c r="T26" s="34">
        <v>13.609467455621299</v>
      </c>
      <c r="U26" s="34">
        <v>17.3913043478261</v>
      </c>
      <c r="V26" s="34">
        <v>17.037037037036999</v>
      </c>
      <c r="W26" s="34">
        <v>22.3350253807107</v>
      </c>
      <c r="X26" s="34">
        <v>21.875</v>
      </c>
      <c r="Y26" s="34">
        <v>19.143576826196501</v>
      </c>
      <c r="Z26" s="34">
        <v>19.9095022624434</v>
      </c>
      <c r="AA26" s="34">
        <v>18.892508143322502</v>
      </c>
      <c r="AB26" s="34">
        <v>25.855513307984801</v>
      </c>
    </row>
    <row r="27" spans="1:28" ht="13" x14ac:dyDescent="0.3">
      <c r="A27" s="1" t="s">
        <v>90</v>
      </c>
      <c r="B27" s="28" t="s">
        <v>57</v>
      </c>
      <c r="C27" s="34">
        <v>-10.907438266929301</v>
      </c>
      <c r="D27" s="34">
        <v>-13.2924335378323</v>
      </c>
      <c r="E27" s="34">
        <v>-11.98738170347</v>
      </c>
      <c r="F27" s="34">
        <v>-3.6764705882352899</v>
      </c>
      <c r="G27" s="34">
        <v>-7.9245283018867898</v>
      </c>
      <c r="H27" s="34">
        <v>-11.4</v>
      </c>
      <c r="I27" s="34">
        <v>-7.0093457943925204</v>
      </c>
      <c r="J27" s="34">
        <v>-13.1496062992126</v>
      </c>
      <c r="K27" s="34">
        <v>-12.1428571428571</v>
      </c>
      <c r="L27" s="34">
        <v>-9.4474153297682708</v>
      </c>
      <c r="M27" s="34">
        <v>-10.120845921450099</v>
      </c>
      <c r="N27" s="34">
        <v>-10.8581436077058</v>
      </c>
      <c r="O27" s="34">
        <v>-9.5454545454545396</v>
      </c>
      <c r="P27" s="34">
        <v>13.573700954400801</v>
      </c>
      <c r="Q27" s="34">
        <v>14.6216768916155</v>
      </c>
      <c r="R27" s="34">
        <v>3.1545741324921099</v>
      </c>
      <c r="S27" s="34">
        <v>16.911764705882401</v>
      </c>
      <c r="T27" s="34">
        <v>16.2264150943396</v>
      </c>
      <c r="U27" s="34">
        <v>9.8000000000000007</v>
      </c>
      <c r="V27" s="34">
        <v>13.785046728972</v>
      </c>
      <c r="W27" s="34">
        <v>17.244094488188999</v>
      </c>
      <c r="X27" s="34">
        <v>11.0714285714286</v>
      </c>
      <c r="Y27" s="34">
        <v>13.012477718360101</v>
      </c>
      <c r="Z27" s="34">
        <v>11.782477341389701</v>
      </c>
      <c r="AA27" s="34">
        <v>14.535901926444801</v>
      </c>
      <c r="AB27" s="34">
        <v>13.181818181818199</v>
      </c>
    </row>
    <row r="28" spans="1:28" ht="13" x14ac:dyDescent="0.3">
      <c r="A28" s="1" t="s">
        <v>91</v>
      </c>
      <c r="B28" s="29" t="s">
        <v>58</v>
      </c>
      <c r="C28" s="34">
        <v>-7.2808033989957499</v>
      </c>
      <c r="D28" s="34">
        <v>-8.5133418043202003</v>
      </c>
      <c r="E28" s="34">
        <v>-5.0420168067226898</v>
      </c>
      <c r="F28" s="34">
        <v>-3.6269430051813498</v>
      </c>
      <c r="G28" s="34">
        <v>-6</v>
      </c>
      <c r="H28" s="34">
        <v>-7.5980392156862697</v>
      </c>
      <c r="I28" s="34">
        <v>-6.1162079510703302</v>
      </c>
      <c r="J28" s="34">
        <v>-11.934552454283001</v>
      </c>
      <c r="K28" s="34">
        <v>-8.9285714285714306</v>
      </c>
      <c r="L28" s="34">
        <v>-6.0402684563758404</v>
      </c>
      <c r="M28" s="34">
        <v>-3.87755102040816</v>
      </c>
      <c r="N28" s="34">
        <v>-7.5060532687651298</v>
      </c>
      <c r="O28" s="34">
        <v>1.85758513931889</v>
      </c>
      <c r="P28" s="34">
        <v>7.0297412128234802</v>
      </c>
      <c r="Q28" s="34">
        <v>8.1321473951715397</v>
      </c>
      <c r="R28" s="34">
        <v>11.764705882352899</v>
      </c>
      <c r="S28" s="34">
        <v>9.8445595854922292</v>
      </c>
      <c r="T28" s="34">
        <v>5</v>
      </c>
      <c r="U28" s="34">
        <v>3.9215686274509798</v>
      </c>
      <c r="V28" s="34">
        <v>5.1987767584097897</v>
      </c>
      <c r="W28" s="34">
        <v>5.9672762271414799</v>
      </c>
      <c r="X28" s="34">
        <v>8.9285714285714306</v>
      </c>
      <c r="Y28" s="34">
        <v>8.0536912751677896</v>
      </c>
      <c r="Z28" s="34">
        <v>6.9387755102040796</v>
      </c>
      <c r="AA28" s="34">
        <v>3.1476997578692498</v>
      </c>
      <c r="AB28" s="34">
        <v>13.622291021671799</v>
      </c>
    </row>
    <row r="29" spans="1:28" ht="13" x14ac:dyDescent="0.3">
      <c r="A29" s="1" t="s">
        <v>90</v>
      </c>
      <c r="B29" s="29" t="s">
        <v>60</v>
      </c>
      <c r="C29" s="34">
        <v>18.9875491480996</v>
      </c>
      <c r="D29" s="34">
        <v>19.905213270142202</v>
      </c>
      <c r="E29" s="34">
        <v>20.608108108108102</v>
      </c>
      <c r="F29" s="34">
        <v>29.493087557603701</v>
      </c>
      <c r="G29" s="34">
        <v>21.097046413502099</v>
      </c>
      <c r="H29" s="34">
        <v>14.829659318637299</v>
      </c>
      <c r="I29" s="34">
        <v>18.699186991869901</v>
      </c>
      <c r="J29" s="34">
        <v>13.8146167557932</v>
      </c>
      <c r="K29" s="34">
        <v>18.367346938775501</v>
      </c>
      <c r="L29" s="34">
        <v>23.6893203883495</v>
      </c>
      <c r="M29" s="34">
        <v>17.8571428571429</v>
      </c>
      <c r="N29" s="34">
        <v>15.7534246575342</v>
      </c>
      <c r="O29" s="34">
        <v>28.978622327791001</v>
      </c>
      <c r="P29" s="34">
        <v>25.131319763624401</v>
      </c>
      <c r="Q29" s="34">
        <v>27.893738140417501</v>
      </c>
      <c r="R29" s="34">
        <v>22.7118644067797</v>
      </c>
      <c r="S29" s="34">
        <v>24.537037037036999</v>
      </c>
      <c r="T29" s="34">
        <v>25.847457627118601</v>
      </c>
      <c r="U29" s="34">
        <v>21.4428857715431</v>
      </c>
      <c r="V29" s="34">
        <v>24.661246612466101</v>
      </c>
      <c r="W29" s="34">
        <v>29.464285714285701</v>
      </c>
      <c r="X29" s="34">
        <v>23.456790123456798</v>
      </c>
      <c r="Y29" s="34">
        <v>24.4140625</v>
      </c>
      <c r="Z29" s="34">
        <v>22.4872231686542</v>
      </c>
      <c r="AA29" s="34">
        <v>19.863013698630098</v>
      </c>
      <c r="AB29" s="34">
        <v>25.6532066508314</v>
      </c>
    </row>
    <row r="30" spans="1:28" ht="13" x14ac:dyDescent="0.3">
      <c r="A30" s="1" t="s">
        <v>91</v>
      </c>
      <c r="B30" s="29" t="s">
        <v>61</v>
      </c>
      <c r="C30" s="34">
        <v>15.6583629893238</v>
      </c>
      <c r="D30" s="34">
        <v>17.2881355932203</v>
      </c>
      <c r="E30" s="34">
        <v>14.718614718614701</v>
      </c>
      <c r="F30" s="34">
        <v>16.1111111111111</v>
      </c>
      <c r="G30" s="34">
        <v>24.365482233502501</v>
      </c>
      <c r="H30" s="34">
        <v>13.625304136253</v>
      </c>
      <c r="I30" s="34">
        <v>10.526315789473699</v>
      </c>
      <c r="J30" s="34">
        <v>10.3183315038419</v>
      </c>
      <c r="K30" s="34">
        <v>9.8591549295774694</v>
      </c>
      <c r="L30" s="34">
        <v>21.495327102803699</v>
      </c>
      <c r="M30" s="34">
        <v>16.182572614107901</v>
      </c>
      <c r="N30" s="34">
        <v>16.410256410256402</v>
      </c>
      <c r="O30" s="34">
        <v>24.404761904761902</v>
      </c>
      <c r="P30" s="34">
        <v>28.3708975879794</v>
      </c>
      <c r="Q30" s="34">
        <v>33.672316384180803</v>
      </c>
      <c r="R30" s="34">
        <v>25.974025974025999</v>
      </c>
      <c r="S30" s="34">
        <v>23.3333333333333</v>
      </c>
      <c r="T30" s="34">
        <v>31.472081218274099</v>
      </c>
      <c r="U30" s="34">
        <v>22.871046228710501</v>
      </c>
      <c r="V30" s="34">
        <v>28.947368421052602</v>
      </c>
      <c r="W30" s="34">
        <v>28.430296377607</v>
      </c>
      <c r="X30" s="34">
        <v>24.4131455399061</v>
      </c>
      <c r="Y30" s="34">
        <v>28.738317757009298</v>
      </c>
      <c r="Z30" s="34">
        <v>25.103734439834</v>
      </c>
      <c r="AA30" s="34">
        <v>25.384615384615401</v>
      </c>
      <c r="AB30" s="34">
        <v>34.226190476190503</v>
      </c>
    </row>
    <row r="31" spans="1:28" ht="13" x14ac:dyDescent="0.3">
      <c r="A31" s="1" t="s">
        <v>90</v>
      </c>
      <c r="B31" s="29" t="s">
        <v>62</v>
      </c>
      <c r="C31" s="34">
        <v>21.382289416846699</v>
      </c>
      <c r="D31" s="34">
        <v>22.131147540983601</v>
      </c>
      <c r="E31" s="34">
        <v>22.4899598393574</v>
      </c>
      <c r="F31" s="34">
        <v>22.033898305084701</v>
      </c>
      <c r="G31" s="34">
        <v>26.1780104712042</v>
      </c>
      <c r="H31" s="34">
        <v>12.619047619047601</v>
      </c>
      <c r="I31" s="34">
        <v>17.956656346749199</v>
      </c>
      <c r="J31" s="34">
        <v>21.6721672167217</v>
      </c>
      <c r="K31" s="34">
        <v>23.364485981308398</v>
      </c>
      <c r="L31" s="34">
        <v>21.198156682027602</v>
      </c>
      <c r="M31" s="34">
        <v>23.492723492723499</v>
      </c>
      <c r="N31" s="34">
        <v>19.847328244274799</v>
      </c>
      <c r="O31" s="34">
        <v>28.6127167630058</v>
      </c>
      <c r="P31" s="34">
        <v>21.048497938346699</v>
      </c>
      <c r="Q31" s="34">
        <v>20.491803278688501</v>
      </c>
      <c r="R31" s="34">
        <v>20.481927710843401</v>
      </c>
      <c r="S31" s="34">
        <v>22.598870056497201</v>
      </c>
      <c r="T31" s="34">
        <v>15.183246073298401</v>
      </c>
      <c r="U31" s="34">
        <v>17.380952380952401</v>
      </c>
      <c r="V31" s="34">
        <v>15.479876160990701</v>
      </c>
      <c r="W31" s="34">
        <v>26.292629262926301</v>
      </c>
      <c r="X31" s="34">
        <v>20.5607476635514</v>
      </c>
      <c r="Y31" s="34">
        <v>18.202764976958498</v>
      </c>
      <c r="Z31" s="34">
        <v>20.790020790020801</v>
      </c>
      <c r="AA31" s="34">
        <v>25.1908396946565</v>
      </c>
      <c r="AB31" s="34">
        <v>23.699421965317899</v>
      </c>
    </row>
    <row r="32" spans="1:28" ht="13" x14ac:dyDescent="0.3">
      <c r="A32" s="1" t="s">
        <v>91</v>
      </c>
      <c r="B32" s="29" t="s">
        <v>63</v>
      </c>
      <c r="C32" s="34">
        <v>14.074074074074099</v>
      </c>
      <c r="D32" s="34">
        <v>15.1226158038147</v>
      </c>
      <c r="E32" s="34">
        <v>14.5299145299145</v>
      </c>
      <c r="F32" s="34">
        <v>12.582781456953599</v>
      </c>
      <c r="G32" s="34">
        <v>6.0439560439560402</v>
      </c>
      <c r="H32" s="34">
        <v>11.055276381909501</v>
      </c>
      <c r="I32" s="34">
        <v>14.8514851485149</v>
      </c>
      <c r="J32" s="34">
        <v>12.469437652811701</v>
      </c>
      <c r="K32" s="34">
        <v>15.6756756756757</v>
      </c>
      <c r="L32" s="34">
        <v>14.285714285714301</v>
      </c>
      <c r="M32" s="34">
        <v>16.8539325842697</v>
      </c>
      <c r="N32" s="34">
        <v>9.9173553719008307</v>
      </c>
      <c r="O32" s="34">
        <v>21.183800623052999</v>
      </c>
      <c r="P32" s="34">
        <v>16.514161220043601</v>
      </c>
      <c r="Q32" s="34">
        <v>18.664850136239799</v>
      </c>
      <c r="R32" s="34">
        <v>14.5299145299145</v>
      </c>
      <c r="S32" s="34">
        <v>16.5562913907285</v>
      </c>
      <c r="T32" s="34">
        <v>4.3956043956044004</v>
      </c>
      <c r="U32" s="34">
        <v>17.3366834170854</v>
      </c>
      <c r="V32" s="34">
        <v>19.141914191419101</v>
      </c>
      <c r="W32" s="34">
        <v>18.4596577017115</v>
      </c>
      <c r="X32" s="34">
        <v>14.054054054054101</v>
      </c>
      <c r="Y32" s="34">
        <v>11.538461538461499</v>
      </c>
      <c r="Z32" s="34">
        <v>17.528089887640402</v>
      </c>
      <c r="AA32" s="34">
        <v>14.325068870523401</v>
      </c>
      <c r="AB32" s="34">
        <v>21.495327102803699</v>
      </c>
    </row>
    <row r="33" spans="1:28" ht="13" x14ac:dyDescent="0.3">
      <c r="A33" s="1" t="s">
        <v>90</v>
      </c>
      <c r="B33" s="29" t="s">
        <v>64</v>
      </c>
      <c r="C33" s="34">
        <v>13.5501895829176</v>
      </c>
      <c r="D33" s="34">
        <v>17.300613496932499</v>
      </c>
      <c r="E33" s="34">
        <v>12.449799196787099</v>
      </c>
      <c r="F33" s="34">
        <v>14.285714285714301</v>
      </c>
      <c r="G33" s="34">
        <v>12.935323383084601</v>
      </c>
      <c r="H33" s="34">
        <v>11.704834605598</v>
      </c>
      <c r="I33" s="34">
        <v>15.286624203821701</v>
      </c>
      <c r="J33" s="34">
        <v>13.216374269005801</v>
      </c>
      <c r="K33" s="34">
        <v>9.4594594594594597</v>
      </c>
      <c r="L33" s="34">
        <v>14.412416851441201</v>
      </c>
      <c r="M33" s="34">
        <v>11.776859504132201</v>
      </c>
      <c r="N33" s="34">
        <v>13.6950904392765</v>
      </c>
      <c r="O33" s="34">
        <v>11.634349030470901</v>
      </c>
      <c r="P33" s="34">
        <v>17.122330872081399</v>
      </c>
      <c r="Q33" s="34">
        <v>20.981595092024499</v>
      </c>
      <c r="R33" s="34">
        <v>17.269076305220899</v>
      </c>
      <c r="S33" s="34">
        <v>16.1490683229814</v>
      </c>
      <c r="T33" s="34">
        <v>20.8955223880597</v>
      </c>
      <c r="U33" s="34">
        <v>12.4681933842239</v>
      </c>
      <c r="V33" s="34">
        <v>13.694267515923601</v>
      </c>
      <c r="W33" s="34">
        <v>20.233918128654999</v>
      </c>
      <c r="X33" s="34">
        <v>13.5135135135135</v>
      </c>
      <c r="Y33" s="34">
        <v>17.294900221729499</v>
      </c>
      <c r="Z33" s="34">
        <v>15.702479338843</v>
      </c>
      <c r="AA33" s="34">
        <v>16.5374677002584</v>
      </c>
      <c r="AB33" s="34">
        <v>16.8975069252078</v>
      </c>
    </row>
    <row r="34" spans="1:28" ht="13" x14ac:dyDescent="0.3">
      <c r="A34" s="1" t="s">
        <v>91</v>
      </c>
      <c r="B34" s="29" t="s">
        <v>77</v>
      </c>
      <c r="C34" s="34">
        <v>5.9811962392478497</v>
      </c>
      <c r="D34" s="34">
        <v>8.8452088452088393</v>
      </c>
      <c r="E34" s="34">
        <v>8.2304526748971192</v>
      </c>
      <c r="F34" s="34">
        <v>8.3798882681564208</v>
      </c>
      <c r="G34" s="34">
        <v>-3.3333333333333299</v>
      </c>
      <c r="H34" s="34">
        <v>4.6913580246913602</v>
      </c>
      <c r="I34" s="34">
        <v>3.3033033033032999</v>
      </c>
      <c r="J34" s="34">
        <v>5.63866513233602</v>
      </c>
      <c r="K34" s="34">
        <v>5.96330275229358</v>
      </c>
      <c r="L34" s="34">
        <v>3.0373831775701001</v>
      </c>
      <c r="M34" s="34">
        <v>6.0606060606060597</v>
      </c>
      <c r="N34" s="34">
        <v>4.9751243781094496</v>
      </c>
      <c r="O34" s="34">
        <v>5.6213017751479297</v>
      </c>
      <c r="P34" s="34">
        <v>11.6023204640928</v>
      </c>
      <c r="Q34" s="34">
        <v>13.636363636363599</v>
      </c>
      <c r="R34" s="34">
        <v>11.1111111111111</v>
      </c>
      <c r="S34" s="34">
        <v>10.055865921787699</v>
      </c>
      <c r="T34" s="34">
        <v>9.44444444444445</v>
      </c>
      <c r="U34" s="34">
        <v>11.358024691358001</v>
      </c>
      <c r="V34" s="34">
        <v>17.717717717717701</v>
      </c>
      <c r="W34" s="34">
        <v>13.6939010356732</v>
      </c>
      <c r="X34" s="34">
        <v>5.96330275229358</v>
      </c>
      <c r="Y34" s="34">
        <v>10.046728971962599</v>
      </c>
      <c r="Z34" s="34">
        <v>8.4415584415584402</v>
      </c>
      <c r="AA34" s="34">
        <v>12.437810945273601</v>
      </c>
      <c r="AB34" s="34">
        <v>6.8047337278106497</v>
      </c>
    </row>
    <row r="35" spans="1:28" ht="13" x14ac:dyDescent="0.3">
      <c r="A35" s="1" t="s">
        <v>90</v>
      </c>
      <c r="B35" s="29" t="s">
        <v>88</v>
      </c>
      <c r="C35" s="34">
        <v>9.2484423676012408</v>
      </c>
      <c r="D35" s="34">
        <v>8.3885209713024302</v>
      </c>
      <c r="E35" s="34">
        <v>8.7786259541984695</v>
      </c>
      <c r="F35" s="34">
        <v>8.3798882681564208</v>
      </c>
      <c r="G35" s="34">
        <v>2.0512820512820502</v>
      </c>
      <c r="H35" s="34">
        <v>10.3015075376884</v>
      </c>
      <c r="I35" s="34">
        <v>11.875</v>
      </c>
      <c r="J35" s="34">
        <v>12.072892938496601</v>
      </c>
      <c r="K35" s="34">
        <v>7.3593073593073601</v>
      </c>
      <c r="L35" s="34">
        <v>5.2873563218390798</v>
      </c>
      <c r="M35" s="34">
        <v>7.9908675799086799</v>
      </c>
      <c r="N35" s="34">
        <v>9.4147582697200995</v>
      </c>
      <c r="O35" s="34">
        <v>16.574585635359099</v>
      </c>
      <c r="P35" s="34">
        <v>15.693146417445501</v>
      </c>
      <c r="Q35" s="34">
        <v>16.335540838852101</v>
      </c>
      <c r="R35" s="34">
        <v>14.503816793893099</v>
      </c>
      <c r="S35" s="34">
        <v>17.877094972066999</v>
      </c>
      <c r="T35" s="34">
        <v>20</v>
      </c>
      <c r="U35" s="34">
        <v>14.070351758794001</v>
      </c>
      <c r="V35" s="34">
        <v>16.875</v>
      </c>
      <c r="W35" s="34">
        <v>16.856492027334902</v>
      </c>
      <c r="X35" s="34">
        <v>13.852813852813901</v>
      </c>
      <c r="Y35" s="34">
        <v>13.7931034482759</v>
      </c>
      <c r="Z35" s="34">
        <v>16.6666666666667</v>
      </c>
      <c r="AA35" s="34">
        <v>13.9949109414758</v>
      </c>
      <c r="AB35" s="34">
        <v>17.955801104972402</v>
      </c>
    </row>
    <row r="36" spans="1:28" ht="13" x14ac:dyDescent="0.3">
      <c r="A36" s="1" t="s">
        <v>91</v>
      </c>
      <c r="B36" s="29" t="s">
        <v>92</v>
      </c>
      <c r="C36" s="34">
        <v>-1.1849769029925701</v>
      </c>
      <c r="D36" s="34">
        <v>-1.21654501216545</v>
      </c>
      <c r="E36" s="34">
        <v>0.74074074074074003</v>
      </c>
      <c r="F36" s="34">
        <v>6.6666666666666696</v>
      </c>
      <c r="G36" s="34">
        <v>-5.5276381909547698</v>
      </c>
      <c r="H36" s="34">
        <v>0.76335877862595303</v>
      </c>
      <c r="I36" s="34">
        <v>-3.8348082595870201</v>
      </c>
      <c r="J36" s="34">
        <v>0.45248868778280699</v>
      </c>
      <c r="K36" s="34">
        <v>-5.9701492537313401</v>
      </c>
      <c r="L36" s="34">
        <v>-5.0119331742243398</v>
      </c>
      <c r="M36" s="34">
        <v>-2.6699029126213598</v>
      </c>
      <c r="N36" s="34">
        <v>-1.84696569920844</v>
      </c>
      <c r="O36" s="34">
        <v>0.84033613445378197</v>
      </c>
      <c r="P36" s="34">
        <v>5.0612572805784302</v>
      </c>
      <c r="Q36" s="34">
        <v>6.0827250608272498</v>
      </c>
      <c r="R36" s="34">
        <v>7.7777777777777803</v>
      </c>
      <c r="S36" s="34">
        <v>0.55555555555555503</v>
      </c>
      <c r="T36" s="34">
        <v>2.0100502512562799</v>
      </c>
      <c r="U36" s="34">
        <v>6.1068702290076304</v>
      </c>
      <c r="V36" s="34">
        <v>0.29498525073746301</v>
      </c>
      <c r="W36" s="34">
        <v>8.2579185520362</v>
      </c>
      <c r="X36" s="34">
        <v>5.9701492537313401</v>
      </c>
      <c r="Y36" s="34">
        <v>1.4319809069212399</v>
      </c>
      <c r="Z36" s="34">
        <v>4.1262135922330101</v>
      </c>
      <c r="AA36" s="34">
        <v>5.8047493403693897</v>
      </c>
      <c r="AB36" s="34">
        <v>4.4817927170868304</v>
      </c>
    </row>
    <row r="37" spans="1:28" ht="13" x14ac:dyDescent="0.3">
      <c r="A37" s="1" t="s">
        <v>90</v>
      </c>
      <c r="B37" s="29" t="s">
        <v>95</v>
      </c>
      <c r="C37" s="34">
        <v>2.12404418011895</v>
      </c>
      <c r="D37" s="34">
        <v>4.5397225725094597</v>
      </c>
      <c r="E37" s="34">
        <v>4.3668122270742398</v>
      </c>
      <c r="F37" s="34">
        <v>1.2048192771084301</v>
      </c>
      <c r="G37" s="34">
        <v>-2.1739130434782599</v>
      </c>
      <c r="H37" s="34">
        <v>1.5706806282722501</v>
      </c>
      <c r="I37" s="34">
        <v>-3.0927835051546402</v>
      </c>
      <c r="J37" s="34">
        <v>1.20048019207683</v>
      </c>
      <c r="K37" s="34">
        <v>1.0050251256281399</v>
      </c>
      <c r="L37" s="34">
        <v>2.0671834625323</v>
      </c>
      <c r="M37" s="34">
        <v>1.48883374689826</v>
      </c>
      <c r="N37" s="34">
        <v>5.3333333333333304</v>
      </c>
      <c r="O37" s="34">
        <v>3.41880341880342</v>
      </c>
      <c r="P37" s="34">
        <v>10.514018691588801</v>
      </c>
      <c r="Q37" s="34">
        <v>13.1147540983607</v>
      </c>
      <c r="R37" s="34">
        <v>7.8602620087336197</v>
      </c>
      <c r="S37" s="34">
        <v>7.2289156626505999</v>
      </c>
      <c r="T37" s="34">
        <v>9.7826086956521703</v>
      </c>
      <c r="U37" s="34">
        <v>12.303664921466</v>
      </c>
      <c r="V37" s="34">
        <v>10.6529209621993</v>
      </c>
      <c r="W37" s="34">
        <v>12.7250900360144</v>
      </c>
      <c r="X37" s="34">
        <v>9.5477386934673394</v>
      </c>
      <c r="Y37" s="34">
        <v>10.077519379845</v>
      </c>
      <c r="Z37" s="34">
        <v>5.7071960297766804</v>
      </c>
      <c r="AA37" s="34">
        <v>9.6</v>
      </c>
      <c r="AB37" s="34">
        <v>11.965811965812</v>
      </c>
    </row>
    <row r="38" spans="1:28" x14ac:dyDescent="0.25">
      <c r="Q38" s="35"/>
    </row>
    <row r="39" spans="1:28" ht="14.5" x14ac:dyDescent="0.25">
      <c r="B39" s="24" t="s">
        <v>46</v>
      </c>
    </row>
    <row r="40" spans="1:28" ht="14.5" x14ac:dyDescent="0.25">
      <c r="B40" s="25" t="s">
        <v>43</v>
      </c>
    </row>
    <row r="42" spans="1:28" x14ac:dyDescent="0.25">
      <c r="B42" s="17" t="s">
        <v>79</v>
      </c>
      <c r="C42" s="35">
        <f>C37-C35</f>
        <v>-7.1243981874822904</v>
      </c>
      <c r="D42" s="35">
        <f t="shared" ref="D42:AB42" si="0">D37-D35</f>
        <v>-3.8487983987929706</v>
      </c>
      <c r="E42" s="35">
        <f t="shared" si="0"/>
        <v>-4.4118137271242297</v>
      </c>
      <c r="F42" s="35">
        <f t="shared" si="0"/>
        <v>-7.1750689910479908</v>
      </c>
      <c r="G42" s="35">
        <f t="shared" si="0"/>
        <v>-4.2251950947603101</v>
      </c>
      <c r="H42" s="35">
        <f t="shared" si="0"/>
        <v>-8.7308269094161499</v>
      </c>
      <c r="I42" s="35">
        <f t="shared" si="0"/>
        <v>-14.967783505154641</v>
      </c>
      <c r="J42" s="35">
        <f t="shared" si="0"/>
        <v>-10.872412746419771</v>
      </c>
      <c r="K42" s="35">
        <f t="shared" si="0"/>
        <v>-6.3542822336792204</v>
      </c>
      <c r="L42" s="35">
        <f t="shared" si="0"/>
        <v>-3.2201728593067798</v>
      </c>
      <c r="M42" s="35">
        <f t="shared" si="0"/>
        <v>-6.5020338330104197</v>
      </c>
      <c r="N42" s="35">
        <f t="shared" si="0"/>
        <v>-4.0814249363867692</v>
      </c>
      <c r="O42" s="35">
        <f t="shared" si="0"/>
        <v>-13.155782216555679</v>
      </c>
      <c r="P42" s="35">
        <f t="shared" si="0"/>
        <v>-5.1791277258567003</v>
      </c>
      <c r="Q42" s="35">
        <f t="shared" si="0"/>
        <v>-3.2207867404914001</v>
      </c>
      <c r="R42" s="35">
        <f t="shared" si="0"/>
        <v>-6.6435547851594796</v>
      </c>
      <c r="S42" s="35">
        <f t="shared" si="0"/>
        <v>-10.648179309416399</v>
      </c>
      <c r="T42" s="35">
        <f t="shared" si="0"/>
        <v>-10.21739130434783</v>
      </c>
      <c r="U42" s="35">
        <f t="shared" si="0"/>
        <v>-1.7666868373280007</v>
      </c>
      <c r="V42" s="35">
        <f t="shared" si="0"/>
        <v>-6.2220790378007003</v>
      </c>
      <c r="W42" s="35">
        <f t="shared" si="0"/>
        <v>-4.1314019913205016</v>
      </c>
      <c r="X42" s="35">
        <f t="shared" si="0"/>
        <v>-4.3050751593465613</v>
      </c>
      <c r="Y42" s="35">
        <f t="shared" si="0"/>
        <v>-3.7155840684308998</v>
      </c>
      <c r="Z42" s="35">
        <f t="shared" si="0"/>
        <v>-10.959470636890019</v>
      </c>
      <c r="AA42" s="35">
        <f t="shared" si="0"/>
        <v>-4.3949109414757999</v>
      </c>
      <c r="AB42" s="35">
        <f t="shared" si="0"/>
        <v>-5.9899891391604019</v>
      </c>
    </row>
    <row r="43" spans="1:28" x14ac:dyDescent="0.25">
      <c r="B43" s="17" t="s">
        <v>96</v>
      </c>
      <c r="C43" s="35">
        <f>AVERAGE(C7:C36)</f>
        <v>7.3559255464629016</v>
      </c>
      <c r="D43" s="35">
        <f t="shared" ref="D43:AB43" si="1">AVERAGE(D7:D36)</f>
        <v>9.2722201898298966</v>
      </c>
      <c r="E43" s="35">
        <f t="shared" si="1"/>
        <v>5.5181034373977376</v>
      </c>
      <c r="F43" s="35">
        <f t="shared" si="1"/>
        <v>9.7306318385346735</v>
      </c>
      <c r="G43" s="35">
        <f t="shared" si="1"/>
        <v>5.8846528522710608</v>
      </c>
      <c r="H43" s="35">
        <f t="shared" si="1"/>
        <v>4.805351209851235</v>
      </c>
      <c r="I43" s="35">
        <f t="shared" si="1"/>
        <v>4.4498634844323739</v>
      </c>
      <c r="J43" s="35">
        <f t="shared" si="1"/>
        <v>6.6395876662026589</v>
      </c>
      <c r="K43" s="35">
        <f t="shared" si="1"/>
        <v>4.7574340019061294</v>
      </c>
      <c r="L43" s="35">
        <f t="shared" si="1"/>
        <v>6.7895488547164673</v>
      </c>
      <c r="M43" s="35">
        <f t="shared" si="1"/>
        <v>8.2165379568047996</v>
      </c>
      <c r="N43" s="35">
        <f t="shared" si="1"/>
        <v>8.1715586756131078</v>
      </c>
      <c r="O43" s="35">
        <f t="shared" si="1"/>
        <v>11.805813989897789</v>
      </c>
      <c r="P43" s="35">
        <f t="shared" si="1"/>
        <v>14.268472558913794</v>
      </c>
      <c r="Q43" s="35">
        <f t="shared" si="1"/>
        <v>16.437222835641627</v>
      </c>
      <c r="R43" s="35">
        <f t="shared" si="1"/>
        <v>11.150913861218863</v>
      </c>
      <c r="S43" s="35">
        <f t="shared" si="1"/>
        <v>15.397139694110502</v>
      </c>
      <c r="T43" s="35">
        <f t="shared" si="1"/>
        <v>13.392666116058113</v>
      </c>
      <c r="U43" s="35">
        <f t="shared" si="1"/>
        <v>11.124705612809404</v>
      </c>
      <c r="V43" s="35">
        <f t="shared" si="1"/>
        <v>11.29287097150117</v>
      </c>
      <c r="W43" s="35">
        <f t="shared" si="1"/>
        <v>18.404246238960511</v>
      </c>
      <c r="X43" s="35">
        <f t="shared" si="1"/>
        <v>12.08912473886855</v>
      </c>
      <c r="Y43" s="35">
        <f t="shared" si="1"/>
        <v>10.535025072159572</v>
      </c>
      <c r="Z43" s="35">
        <f t="shared" si="1"/>
        <v>12.982238419712729</v>
      </c>
      <c r="AA43" s="35">
        <f t="shared" si="1"/>
        <v>14.026289456363308</v>
      </c>
      <c r="AB43" s="35">
        <f t="shared" si="1"/>
        <v>17.031936753601936</v>
      </c>
    </row>
    <row r="44" spans="1:28" x14ac:dyDescent="0.25">
      <c r="B44" s="17" t="s">
        <v>80</v>
      </c>
      <c r="C44" s="35">
        <f>C37-C43</f>
        <v>-5.2318813663439521</v>
      </c>
      <c r="D44" s="35">
        <f t="shared" ref="D44:AB44" si="2">D37-D43</f>
        <v>-4.7324976173204369</v>
      </c>
      <c r="E44" s="35">
        <f t="shared" si="2"/>
        <v>-1.1512912103234978</v>
      </c>
      <c r="F44" s="35">
        <f t="shared" si="2"/>
        <v>-8.5258125614262426</v>
      </c>
      <c r="G44" s="35">
        <f t="shared" si="2"/>
        <v>-8.0585658957493216</v>
      </c>
      <c r="H44" s="35">
        <f t="shared" si="2"/>
        <v>-3.2346705815789849</v>
      </c>
      <c r="I44" s="35">
        <f t="shared" si="2"/>
        <v>-7.5426469895870145</v>
      </c>
      <c r="J44" s="35">
        <f t="shared" si="2"/>
        <v>-5.4391074741258292</v>
      </c>
      <c r="K44" s="35">
        <f t="shared" si="2"/>
        <v>-3.7524088762779897</v>
      </c>
      <c r="L44" s="35">
        <f t="shared" si="2"/>
        <v>-4.7223653921841677</v>
      </c>
      <c r="M44" s="35">
        <f t="shared" si="2"/>
        <v>-6.7277042099065394</v>
      </c>
      <c r="N44" s="35">
        <f t="shared" si="2"/>
        <v>-2.8382253422797774</v>
      </c>
      <c r="O44" s="35">
        <f t="shared" si="2"/>
        <v>-8.3870105710943683</v>
      </c>
      <c r="P44" s="35">
        <f t="shared" si="2"/>
        <v>-3.7544538673249939</v>
      </c>
      <c r="Q44" s="35">
        <f t="shared" si="2"/>
        <v>-3.3224687372809267</v>
      </c>
      <c r="R44" s="35">
        <f t="shared" si="2"/>
        <v>-3.2906518524852428</v>
      </c>
      <c r="S44" s="35">
        <f t="shared" si="2"/>
        <v>-8.1682240314599017</v>
      </c>
      <c r="T44" s="35">
        <f t="shared" si="2"/>
        <v>-3.6100574204059424</v>
      </c>
      <c r="U44" s="35">
        <f t="shared" si="2"/>
        <v>1.1789593086565961</v>
      </c>
      <c r="V44" s="35">
        <f t="shared" si="2"/>
        <v>-0.63995000930187018</v>
      </c>
      <c r="W44" s="35">
        <f t="shared" si="2"/>
        <v>-5.6791562029461105</v>
      </c>
      <c r="X44" s="35">
        <f t="shared" si="2"/>
        <v>-2.5413860454012109</v>
      </c>
      <c r="Y44" s="35">
        <f t="shared" si="2"/>
        <v>-0.45750569231457128</v>
      </c>
      <c r="Z44" s="35">
        <f t="shared" si="2"/>
        <v>-7.2750423899360488</v>
      </c>
      <c r="AA44" s="35">
        <f t="shared" si="2"/>
        <v>-4.4262894563633086</v>
      </c>
      <c r="AB44" s="35">
        <f t="shared" si="2"/>
        <v>-5.0661247877899367</v>
      </c>
    </row>
  </sheetData>
  <mergeCells count="3">
    <mergeCell ref="C4:O4"/>
    <mergeCell ref="P4:AB4"/>
    <mergeCell ref="B4:B5"/>
  </mergeCells>
  <phoneticPr fontId="19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O49"/>
  <sheetViews>
    <sheetView zoomScale="70" zoomScaleNormal="70" workbookViewId="0">
      <pane ySplit="5" topLeftCell="A6" activePane="bottomLeft" state="frozen"/>
      <selection activeCell="A33" sqref="A33:A35"/>
      <selection pane="bottomLeft" activeCell="B44" sqref="B44"/>
    </sheetView>
  </sheetViews>
  <sheetFormatPr baseColWidth="10" defaultColWidth="11.453125" defaultRowHeight="12.5" x14ac:dyDescent="0.25"/>
  <cols>
    <col min="1" max="1" width="11.453125" style="1"/>
    <col min="2" max="2" width="11.453125" style="17"/>
    <col min="3" max="3" width="14.453125" style="1" customWidth="1"/>
    <col min="4" max="6" width="11.453125" style="1"/>
    <col min="7" max="7" width="12.54296875" style="1" customWidth="1"/>
    <col min="8" max="16384" width="11.453125" style="1"/>
  </cols>
  <sheetData>
    <row r="1" spans="1:41" ht="21" x14ac:dyDescent="0.5">
      <c r="B1" s="5" t="s">
        <v>34</v>
      </c>
    </row>
    <row r="2" spans="1:41" ht="14.5" x14ac:dyDescent="0.35">
      <c r="B2" s="3" t="s">
        <v>26</v>
      </c>
    </row>
    <row r="4" spans="1:41" ht="14" x14ac:dyDescent="0.25">
      <c r="B4" s="45" t="s">
        <v>32</v>
      </c>
      <c r="C4" s="40" t="s">
        <v>19</v>
      </c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1"/>
      <c r="P4" s="40" t="s">
        <v>84</v>
      </c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1"/>
      <c r="AC4" s="40" t="s">
        <v>81</v>
      </c>
      <c r="AD4" s="40"/>
      <c r="AE4" s="40"/>
      <c r="AF4" s="40"/>
      <c r="AG4" s="40"/>
      <c r="AH4" s="40"/>
      <c r="AI4" s="40"/>
      <c r="AJ4" s="40"/>
      <c r="AK4" s="40"/>
      <c r="AL4" s="40"/>
      <c r="AM4" s="40"/>
      <c r="AN4" s="40"/>
      <c r="AO4" s="41"/>
    </row>
    <row r="5" spans="1:41" ht="39" x14ac:dyDescent="0.25">
      <c r="B5" s="45"/>
      <c r="C5" s="26" t="s">
        <v>33</v>
      </c>
      <c r="D5" s="26" t="s">
        <v>65</v>
      </c>
      <c r="E5" s="26" t="s">
        <v>66</v>
      </c>
      <c r="F5" s="26" t="s">
        <v>67</v>
      </c>
      <c r="G5" s="26" t="s">
        <v>68</v>
      </c>
      <c r="H5" s="26" t="s">
        <v>69</v>
      </c>
      <c r="I5" s="26" t="s">
        <v>70</v>
      </c>
      <c r="J5" s="26" t="s">
        <v>71</v>
      </c>
      <c r="K5" s="26" t="s">
        <v>72</v>
      </c>
      <c r="L5" s="26" t="s">
        <v>73</v>
      </c>
      <c r="M5" s="26" t="s">
        <v>74</v>
      </c>
      <c r="N5" s="26" t="s">
        <v>75</v>
      </c>
      <c r="O5" s="27" t="s">
        <v>76</v>
      </c>
      <c r="P5" s="26" t="s">
        <v>33</v>
      </c>
      <c r="Q5" s="26" t="s">
        <v>65</v>
      </c>
      <c r="R5" s="26" t="s">
        <v>66</v>
      </c>
      <c r="S5" s="26" t="s">
        <v>67</v>
      </c>
      <c r="T5" s="26" t="s">
        <v>68</v>
      </c>
      <c r="U5" s="26" t="s">
        <v>69</v>
      </c>
      <c r="V5" s="26" t="s">
        <v>70</v>
      </c>
      <c r="W5" s="26" t="s">
        <v>71</v>
      </c>
      <c r="X5" s="26" t="s">
        <v>72</v>
      </c>
      <c r="Y5" s="26" t="s">
        <v>73</v>
      </c>
      <c r="Z5" s="26" t="s">
        <v>74</v>
      </c>
      <c r="AA5" s="26" t="s">
        <v>75</v>
      </c>
      <c r="AB5" s="27" t="s">
        <v>76</v>
      </c>
      <c r="AC5" s="26" t="s">
        <v>33</v>
      </c>
      <c r="AD5" s="26" t="s">
        <v>65</v>
      </c>
      <c r="AE5" s="26" t="s">
        <v>66</v>
      </c>
      <c r="AF5" s="26" t="s">
        <v>67</v>
      </c>
      <c r="AG5" s="26" t="s">
        <v>68</v>
      </c>
      <c r="AH5" s="26" t="s">
        <v>69</v>
      </c>
      <c r="AI5" s="26" t="s">
        <v>70</v>
      </c>
      <c r="AJ5" s="26" t="s">
        <v>71</v>
      </c>
      <c r="AK5" s="26" t="s">
        <v>72</v>
      </c>
      <c r="AL5" s="26" t="s">
        <v>73</v>
      </c>
      <c r="AM5" s="26" t="s">
        <v>74</v>
      </c>
      <c r="AN5" s="26" t="s">
        <v>75</v>
      </c>
      <c r="AO5" s="27" t="s">
        <v>76</v>
      </c>
    </row>
    <row r="6" spans="1:41" ht="13" x14ac:dyDescent="0.3">
      <c r="B6" s="29" t="s">
        <v>10</v>
      </c>
      <c r="C6" s="34">
        <v>-21.3546566321731</v>
      </c>
      <c r="D6" s="34">
        <v>-23.033707865168498</v>
      </c>
      <c r="E6" s="34">
        <v>-27.0114942528736</v>
      </c>
      <c r="F6" s="34">
        <v>-20.915032679738601</v>
      </c>
      <c r="G6" s="34">
        <v>-19.512195121951201</v>
      </c>
      <c r="H6" s="34">
        <v>-15.3284671532847</v>
      </c>
      <c r="I6" s="34">
        <v>-20.754716981132098</v>
      </c>
      <c r="J6" s="34">
        <v>-20.419847328244298</v>
      </c>
      <c r="K6" s="34">
        <v>-22.5165562913907</v>
      </c>
      <c r="L6" s="34">
        <v>-20.327868852459002</v>
      </c>
      <c r="M6" s="34">
        <v>-26.199261992619899</v>
      </c>
      <c r="N6" s="34">
        <v>-17.5675675675676</v>
      </c>
      <c r="O6" s="34">
        <v>-22.7678571428571</v>
      </c>
      <c r="P6" s="34">
        <v>17.717996289424899</v>
      </c>
      <c r="Q6" s="34">
        <v>14.3646408839779</v>
      </c>
      <c r="R6" s="34">
        <v>20.1149425287356</v>
      </c>
      <c r="S6" s="34">
        <v>16.025641025641001</v>
      </c>
      <c r="T6" s="34">
        <v>13.3858267716535</v>
      </c>
      <c r="U6" s="34">
        <v>18.7725631768953</v>
      </c>
      <c r="V6" s="34">
        <v>18.224299065420599</v>
      </c>
      <c r="W6" s="34">
        <v>22.328244274809201</v>
      </c>
      <c r="X6" s="34">
        <v>20.129870129870099</v>
      </c>
      <c r="Y6" s="34">
        <v>17.1428571428571</v>
      </c>
      <c r="Z6" s="34">
        <v>17.689530685920602</v>
      </c>
      <c r="AA6" s="34">
        <v>18.303571428571399</v>
      </c>
      <c r="AB6" s="34">
        <v>14.096916299559499</v>
      </c>
      <c r="AC6" s="34">
        <v>48.430769230769201</v>
      </c>
      <c r="AD6" s="34">
        <v>46.520146520146497</v>
      </c>
      <c r="AE6" s="34">
        <v>48.571428571428598</v>
      </c>
      <c r="AF6" s="34">
        <v>53.503184713375802</v>
      </c>
      <c r="AG6" s="34">
        <v>52.755905511811001</v>
      </c>
      <c r="AH6" s="34">
        <v>51.4388489208633</v>
      </c>
      <c r="AI6" s="34">
        <v>49.302325581395401</v>
      </c>
      <c r="AJ6" s="34">
        <v>43.233082706766901</v>
      </c>
      <c r="AK6" s="34">
        <v>41.290322580645203</v>
      </c>
      <c r="AL6" s="34">
        <v>48.253968253968303</v>
      </c>
      <c r="AM6" s="34">
        <v>47.653429602888103</v>
      </c>
      <c r="AN6" s="34">
        <v>51.339285714285701</v>
      </c>
      <c r="AO6" s="34">
        <v>57.268722466960298</v>
      </c>
    </row>
    <row r="7" spans="1:41" ht="13" x14ac:dyDescent="0.3">
      <c r="A7" s="1" t="s">
        <v>90</v>
      </c>
      <c r="B7" s="31" t="s">
        <v>9</v>
      </c>
      <c r="C7" s="34">
        <v>-6.1918511389156201</v>
      </c>
      <c r="D7" s="34">
        <v>-8.4645669291338592</v>
      </c>
      <c r="E7" s="34">
        <v>-11.8918918918919</v>
      </c>
      <c r="F7" s="34">
        <v>-12.7659574468085</v>
      </c>
      <c r="G7" s="34">
        <v>-10.791366906474799</v>
      </c>
      <c r="H7" s="34">
        <v>-9.1603053435114496</v>
      </c>
      <c r="I7" s="34">
        <v>-3.06122448979592</v>
      </c>
      <c r="J7" s="34">
        <v>-2.5048169556840101</v>
      </c>
      <c r="K7" s="34">
        <v>-6.8181818181818201</v>
      </c>
      <c r="L7" s="34">
        <v>-1.72413793103448</v>
      </c>
      <c r="M7" s="34">
        <v>-8.6505190311418705</v>
      </c>
      <c r="N7" s="34">
        <v>-4.8309178743961301</v>
      </c>
      <c r="O7" s="34">
        <v>-4.0540540540540499</v>
      </c>
      <c r="P7" s="34" t="s">
        <v>97</v>
      </c>
      <c r="Q7" s="34" t="s">
        <v>97</v>
      </c>
      <c r="R7" s="34" t="s">
        <v>97</v>
      </c>
      <c r="S7" s="34" t="s">
        <v>97</v>
      </c>
      <c r="T7" s="34" t="s">
        <v>97</v>
      </c>
      <c r="U7" s="34" t="s">
        <v>97</v>
      </c>
      <c r="V7" s="34" t="s">
        <v>97</v>
      </c>
      <c r="W7" s="34" t="s">
        <v>97</v>
      </c>
      <c r="X7" s="34" t="s">
        <v>97</v>
      </c>
      <c r="Y7" s="34" t="s">
        <v>97</v>
      </c>
      <c r="Z7" s="34" t="s">
        <v>97</v>
      </c>
      <c r="AA7" s="34" t="s">
        <v>97</v>
      </c>
      <c r="AB7" s="34" t="s">
        <v>97</v>
      </c>
      <c r="AC7" s="34">
        <v>44.423138382869901</v>
      </c>
      <c r="AD7" s="34">
        <v>41.846758349705297</v>
      </c>
      <c r="AE7" s="34">
        <v>44.623655913978503</v>
      </c>
      <c r="AF7" s="34">
        <v>47.183098591549303</v>
      </c>
      <c r="AG7" s="34">
        <v>45.714285714285701</v>
      </c>
      <c r="AH7" s="34">
        <v>42.585551330798502</v>
      </c>
      <c r="AI7" s="34">
        <v>43.147208121827397</v>
      </c>
      <c r="AJ7" s="34">
        <v>44.4444444444444</v>
      </c>
      <c r="AK7" s="34">
        <v>43.181818181818201</v>
      </c>
      <c r="AL7" s="34">
        <v>48.275862068965502</v>
      </c>
      <c r="AM7" s="34">
        <v>43.944636678200702</v>
      </c>
      <c r="AN7" s="34">
        <v>44.711538461538503</v>
      </c>
      <c r="AO7" s="34">
        <v>45.535714285714299</v>
      </c>
    </row>
    <row r="8" spans="1:41" ht="13" x14ac:dyDescent="0.3">
      <c r="A8" s="1" t="s">
        <v>91</v>
      </c>
      <c r="B8" s="29" t="s">
        <v>8</v>
      </c>
      <c r="C8" s="34">
        <v>-3.9845376152244998</v>
      </c>
      <c r="D8" s="34">
        <v>-2.73504273504274</v>
      </c>
      <c r="E8" s="34">
        <v>-11.6751269035533</v>
      </c>
      <c r="F8" s="34">
        <v>-1.24223602484472</v>
      </c>
      <c r="G8" s="34">
        <v>-7.9710144927536204</v>
      </c>
      <c r="H8" s="34">
        <v>0.99337748344370902</v>
      </c>
      <c r="I8" s="34">
        <v>-6.1674008810572696</v>
      </c>
      <c r="J8" s="34">
        <v>0.91743119266055095</v>
      </c>
      <c r="K8" s="34">
        <v>-8.4337349397590398</v>
      </c>
      <c r="L8" s="34">
        <v>-7.3578595317725801</v>
      </c>
      <c r="M8" s="34">
        <v>-9.7014925373134293</v>
      </c>
      <c r="N8" s="34">
        <v>-0.476190476190478</v>
      </c>
      <c r="O8" s="34">
        <v>-4.2016806722688997</v>
      </c>
      <c r="P8" s="34">
        <v>19.839142091152802</v>
      </c>
      <c r="Q8" s="34">
        <v>21.2328767123288</v>
      </c>
      <c r="R8" s="34">
        <v>18.877551020408202</v>
      </c>
      <c r="S8" s="34">
        <v>18.633540372670801</v>
      </c>
      <c r="T8" s="34">
        <v>34.7826086956522</v>
      </c>
      <c r="U8" s="34">
        <v>17.6079734219269</v>
      </c>
      <c r="V8" s="34">
        <v>20.2643171806167</v>
      </c>
      <c r="W8" s="34">
        <v>18.382352941176499</v>
      </c>
      <c r="X8" s="34">
        <v>14.545454545454501</v>
      </c>
      <c r="Y8" s="34">
        <v>21.140939597315398</v>
      </c>
      <c r="Z8" s="34">
        <v>17.910447761194</v>
      </c>
      <c r="AA8" s="34">
        <v>17.1428571428571</v>
      </c>
      <c r="AB8" s="34">
        <v>22.689075630252098</v>
      </c>
      <c r="AC8" s="34">
        <v>50.2527505203687</v>
      </c>
      <c r="AD8" s="34">
        <v>52.136752136752101</v>
      </c>
      <c r="AE8" s="34">
        <v>47.208121827411198</v>
      </c>
      <c r="AF8" s="34">
        <v>54.658385093167702</v>
      </c>
      <c r="AG8" s="34">
        <v>44.927536231884098</v>
      </c>
      <c r="AH8" s="34">
        <v>55.960264900662303</v>
      </c>
      <c r="AI8" s="34">
        <v>50.2202643171806</v>
      </c>
      <c r="AJ8" s="34">
        <v>46.9724770642202</v>
      </c>
      <c r="AK8" s="34">
        <v>48.795180722891601</v>
      </c>
      <c r="AL8" s="34">
        <v>47.826086956521699</v>
      </c>
      <c r="AM8" s="34">
        <v>49.253731343283597</v>
      </c>
      <c r="AN8" s="34">
        <v>49.523809523809497</v>
      </c>
      <c r="AO8" s="34">
        <v>54.2016806722689</v>
      </c>
    </row>
    <row r="9" spans="1:41" ht="13" x14ac:dyDescent="0.3">
      <c r="A9" s="1" t="s">
        <v>90</v>
      </c>
      <c r="B9" s="28" t="s">
        <v>7</v>
      </c>
      <c r="C9" s="34">
        <v>4.3380281690140796</v>
      </c>
      <c r="D9" s="34">
        <v>8.3881578947368407</v>
      </c>
      <c r="E9" s="34">
        <v>10.377358490565999</v>
      </c>
      <c r="F9" s="34">
        <v>-1.78571428571429</v>
      </c>
      <c r="G9" s="34">
        <v>11.194029850746301</v>
      </c>
      <c r="H9" s="34">
        <v>6.8728522336769799</v>
      </c>
      <c r="I9" s="34">
        <v>0.40160642570280902</v>
      </c>
      <c r="J9" s="34">
        <v>2.4475524475524502</v>
      </c>
      <c r="K9" s="34">
        <v>7.2727272727272698</v>
      </c>
      <c r="L9" s="34">
        <v>5.3968253968253999</v>
      </c>
      <c r="M9" s="34">
        <v>0.94637223974763196</v>
      </c>
      <c r="N9" s="34">
        <v>-0.85836909871244804</v>
      </c>
      <c r="O9" s="34">
        <v>-1.5625</v>
      </c>
      <c r="P9" s="34" t="s">
        <v>97</v>
      </c>
      <c r="Q9" s="34" t="s">
        <v>97</v>
      </c>
      <c r="R9" s="34" t="s">
        <v>97</v>
      </c>
      <c r="S9" s="34" t="s">
        <v>97</v>
      </c>
      <c r="T9" s="34" t="s">
        <v>97</v>
      </c>
      <c r="U9" s="34" t="s">
        <v>97</v>
      </c>
      <c r="V9" s="34" t="s">
        <v>97</v>
      </c>
      <c r="W9" s="34" t="s">
        <v>97</v>
      </c>
      <c r="X9" s="34" t="s">
        <v>97</v>
      </c>
      <c r="Y9" s="34" t="s">
        <v>97</v>
      </c>
      <c r="Z9" s="34" t="s">
        <v>97</v>
      </c>
      <c r="AA9" s="34" t="s">
        <v>97</v>
      </c>
      <c r="AB9" s="34" t="s">
        <v>97</v>
      </c>
      <c r="AC9" s="34">
        <v>48.676801801801801</v>
      </c>
      <c r="AD9" s="34">
        <v>52.796052631579002</v>
      </c>
      <c r="AE9" s="34">
        <v>53.051643192488299</v>
      </c>
      <c r="AF9" s="34">
        <v>51.190476190476197</v>
      </c>
      <c r="AG9" s="34">
        <v>53.731343283582099</v>
      </c>
      <c r="AH9" s="34">
        <v>47.422680412371101</v>
      </c>
      <c r="AI9" s="34">
        <v>46.184738955823299</v>
      </c>
      <c r="AJ9" s="34">
        <v>43.006993006993</v>
      </c>
      <c r="AK9" s="34">
        <v>48.484848484848499</v>
      </c>
      <c r="AL9" s="34">
        <v>47.936507936507901</v>
      </c>
      <c r="AM9" s="34">
        <v>48.427672955974799</v>
      </c>
      <c r="AN9" s="34">
        <v>46.781115879828299</v>
      </c>
      <c r="AO9" s="34">
        <v>48.828125</v>
      </c>
    </row>
    <row r="10" spans="1:41" ht="13" x14ac:dyDescent="0.3">
      <c r="A10" s="1" t="s">
        <v>91</v>
      </c>
      <c r="B10" s="29" t="s">
        <v>6</v>
      </c>
      <c r="C10" s="34">
        <v>0.45080880403076101</v>
      </c>
      <c r="D10" s="34">
        <v>3.77643504531722</v>
      </c>
      <c r="E10" s="34">
        <v>-0.50761421319796796</v>
      </c>
      <c r="F10" s="34">
        <v>-2.8409090909090899</v>
      </c>
      <c r="G10" s="34">
        <v>-1.98675496688742</v>
      </c>
      <c r="H10" s="34">
        <v>5.7057057057057099</v>
      </c>
      <c r="I10" s="34">
        <v>-0.40816326530612201</v>
      </c>
      <c r="J10" s="34">
        <v>-0.3257328990228</v>
      </c>
      <c r="K10" s="34">
        <v>4.9382716049382704</v>
      </c>
      <c r="L10" s="34">
        <v>-1.1142061281337099</v>
      </c>
      <c r="M10" s="34">
        <v>-1.1594202898550701</v>
      </c>
      <c r="N10" s="34">
        <v>-1.27118644067797</v>
      </c>
      <c r="O10" s="34">
        <v>-3.71747211895911</v>
      </c>
      <c r="P10" s="34">
        <v>14.035553197134499</v>
      </c>
      <c r="Q10" s="34">
        <v>12.6888217522659</v>
      </c>
      <c r="R10" s="34">
        <v>12.690355329949201</v>
      </c>
      <c r="S10" s="34">
        <v>15.340909090909101</v>
      </c>
      <c r="T10" s="34">
        <v>12.582781456953599</v>
      </c>
      <c r="U10" s="34">
        <v>9.3093093093093096</v>
      </c>
      <c r="V10" s="34">
        <v>13.8775510204082</v>
      </c>
      <c r="W10" s="34">
        <v>14.9837133550489</v>
      </c>
      <c r="X10" s="34">
        <v>14.285714285714301</v>
      </c>
      <c r="Y10" s="34">
        <v>17.270194986072401</v>
      </c>
      <c r="Z10" s="34">
        <v>14.7826086956522</v>
      </c>
      <c r="AA10" s="34">
        <v>12.2881355932203</v>
      </c>
      <c r="AB10" s="34">
        <v>17.164179104477601</v>
      </c>
      <c r="AC10" s="34">
        <v>54.123574648634303</v>
      </c>
      <c r="AD10" s="34">
        <v>56.948640483383699</v>
      </c>
      <c r="AE10" s="34">
        <v>53.807106598984802</v>
      </c>
      <c r="AF10" s="34">
        <v>57.954545454545503</v>
      </c>
      <c r="AG10" s="34">
        <v>54.304635761589402</v>
      </c>
      <c r="AH10" s="34">
        <v>54.954954954954999</v>
      </c>
      <c r="AI10" s="34">
        <v>55.918367346938801</v>
      </c>
      <c r="AJ10" s="34">
        <v>48.371335504885998</v>
      </c>
      <c r="AK10" s="34">
        <v>59.876543209876502</v>
      </c>
      <c r="AL10" s="34">
        <v>51.810584958217298</v>
      </c>
      <c r="AM10" s="34">
        <v>50.144927536231897</v>
      </c>
      <c r="AN10" s="34">
        <v>58.8983050847458</v>
      </c>
      <c r="AO10" s="34">
        <v>55.762081784386602</v>
      </c>
    </row>
    <row r="11" spans="1:41" ht="13" x14ac:dyDescent="0.3">
      <c r="A11" s="1" t="s">
        <v>90</v>
      </c>
      <c r="B11" s="28" t="s">
        <v>5</v>
      </c>
      <c r="C11" s="34">
        <v>-7.2054040530397803</v>
      </c>
      <c r="D11" s="34">
        <v>-5.31914893617021</v>
      </c>
      <c r="E11" s="34">
        <v>-16.585365853658502</v>
      </c>
      <c r="F11" s="34">
        <v>-12.9186602870813</v>
      </c>
      <c r="G11" s="34">
        <v>3.8216560509554101</v>
      </c>
      <c r="H11" s="34">
        <v>-11.764705882352899</v>
      </c>
      <c r="I11" s="34">
        <v>-7.7253218884120196</v>
      </c>
      <c r="J11" s="34">
        <v>-2.4653312788905999</v>
      </c>
      <c r="K11" s="34">
        <v>-11.290322580645199</v>
      </c>
      <c r="L11" s="34">
        <v>-1.5706806282722501</v>
      </c>
      <c r="M11" s="34">
        <v>-12.4277456647399</v>
      </c>
      <c r="N11" s="34">
        <v>-15.2727272727273</v>
      </c>
      <c r="O11" s="34">
        <v>-2.0477815699658701</v>
      </c>
      <c r="P11" s="34" t="s">
        <v>97</v>
      </c>
      <c r="Q11" s="34" t="s">
        <v>97</v>
      </c>
      <c r="R11" s="34" t="s">
        <v>97</v>
      </c>
      <c r="S11" s="34" t="s">
        <v>97</v>
      </c>
      <c r="T11" s="34" t="s">
        <v>97</v>
      </c>
      <c r="U11" s="34" t="s">
        <v>97</v>
      </c>
      <c r="V11" s="34" t="s">
        <v>97</v>
      </c>
      <c r="W11" s="34" t="s">
        <v>97</v>
      </c>
      <c r="X11" s="34" t="s">
        <v>97</v>
      </c>
      <c r="Y11" s="34" t="s">
        <v>97</v>
      </c>
      <c r="Z11" s="34" t="s">
        <v>97</v>
      </c>
      <c r="AA11" s="34" t="s">
        <v>97</v>
      </c>
      <c r="AB11" s="34" t="s">
        <v>97</v>
      </c>
      <c r="AC11" s="34">
        <v>46.973486743371701</v>
      </c>
      <c r="AD11" s="34">
        <v>47.416413373860202</v>
      </c>
      <c r="AE11" s="34">
        <v>45.365853658536601</v>
      </c>
      <c r="AF11" s="34">
        <v>49.282296650717697</v>
      </c>
      <c r="AG11" s="34">
        <v>51.592356687898103</v>
      </c>
      <c r="AH11" s="34">
        <v>48.930481283422502</v>
      </c>
      <c r="AI11" s="34">
        <v>48.927038626609402</v>
      </c>
      <c r="AJ11" s="34">
        <v>42.681047765793501</v>
      </c>
      <c r="AK11" s="34">
        <v>51.075268817204297</v>
      </c>
      <c r="AL11" s="34">
        <v>43.979057591622997</v>
      </c>
      <c r="AM11" s="34">
        <v>45.6647398843931</v>
      </c>
      <c r="AN11" s="34">
        <v>43.636363636363598</v>
      </c>
      <c r="AO11" s="34">
        <v>53.7414965986395</v>
      </c>
    </row>
    <row r="12" spans="1:41" ht="13" x14ac:dyDescent="0.3">
      <c r="A12" s="1" t="s">
        <v>91</v>
      </c>
      <c r="B12" s="29" t="s">
        <v>4</v>
      </c>
      <c r="C12" s="34">
        <v>-6.6419051780642304</v>
      </c>
      <c r="D12" s="34">
        <v>-6.4257028112449799</v>
      </c>
      <c r="E12" s="34">
        <v>-15.0627615062761</v>
      </c>
      <c r="F12" s="34">
        <v>-1.36363636363636</v>
      </c>
      <c r="G12" s="34">
        <v>-9.0361445783132606</v>
      </c>
      <c r="H12" s="34">
        <v>-4.14507772020725</v>
      </c>
      <c r="I12" s="34">
        <v>-8.5526315789473699</v>
      </c>
      <c r="J12" s="34">
        <v>-7.3383084577114497</v>
      </c>
      <c r="K12" s="34">
        <v>-12.307692307692299</v>
      </c>
      <c r="L12" s="34">
        <v>-0.68027210884353595</v>
      </c>
      <c r="M12" s="34">
        <v>-16.1209068010076</v>
      </c>
      <c r="N12" s="34">
        <v>-9.4339622641509404</v>
      </c>
      <c r="O12" s="34">
        <v>5.6074766355140202</v>
      </c>
      <c r="P12" s="34">
        <v>10.7470511140236</v>
      </c>
      <c r="Q12" s="34">
        <v>11.6310160427808</v>
      </c>
      <c r="R12" s="34">
        <v>17.154811715481198</v>
      </c>
      <c r="S12" s="34">
        <v>11.363636363636401</v>
      </c>
      <c r="T12" s="34">
        <v>9.0361445783132499</v>
      </c>
      <c r="U12" s="34">
        <v>8.5492227979274595</v>
      </c>
      <c r="V12" s="34">
        <v>14.473684210526301</v>
      </c>
      <c r="W12" s="34">
        <v>11.5671641791045</v>
      </c>
      <c r="X12" s="34">
        <v>9.7435897435897392</v>
      </c>
      <c r="Y12" s="34">
        <v>8.6167800453514705</v>
      </c>
      <c r="Z12" s="34">
        <v>9.3198992443324897</v>
      </c>
      <c r="AA12" s="34">
        <v>12.578616352201299</v>
      </c>
      <c r="AB12" s="34">
        <v>4.9844236760124598</v>
      </c>
      <c r="AC12" s="34">
        <v>52.228047182175601</v>
      </c>
      <c r="AD12" s="34">
        <v>55.614973262032102</v>
      </c>
      <c r="AE12" s="34">
        <v>56.485355648535602</v>
      </c>
      <c r="AF12" s="34">
        <v>54.090909090909101</v>
      </c>
      <c r="AG12" s="34">
        <v>56.6265060240964</v>
      </c>
      <c r="AH12" s="34">
        <v>52.5906735751295</v>
      </c>
      <c r="AI12" s="34">
        <v>49.342105263157897</v>
      </c>
      <c r="AJ12" s="34">
        <v>46.890547263681597</v>
      </c>
      <c r="AK12" s="34">
        <v>51.282051282051299</v>
      </c>
      <c r="AL12" s="34">
        <v>53.287981859410401</v>
      </c>
      <c r="AM12" s="34">
        <v>48.614609571788399</v>
      </c>
      <c r="AN12" s="34">
        <v>50.314465408804999</v>
      </c>
      <c r="AO12" s="34">
        <v>58.566978193146397</v>
      </c>
    </row>
    <row r="13" spans="1:41" ht="13" x14ac:dyDescent="0.3">
      <c r="A13" s="1" t="s">
        <v>90</v>
      </c>
      <c r="B13" s="28" t="s">
        <v>3</v>
      </c>
      <c r="C13" s="34">
        <v>-15.5051078320091</v>
      </c>
      <c r="D13" s="34">
        <v>-12.285714285714301</v>
      </c>
      <c r="E13" s="34">
        <v>-15.1111111111111</v>
      </c>
      <c r="F13" s="34">
        <v>-13.1313131313131</v>
      </c>
      <c r="G13" s="34">
        <v>-11.3095238095238</v>
      </c>
      <c r="H13" s="34">
        <v>-14.758269720101801</v>
      </c>
      <c r="I13" s="34">
        <v>-12.587412587412601</v>
      </c>
      <c r="J13" s="34">
        <v>-15.403726708074499</v>
      </c>
      <c r="K13" s="34">
        <v>-14.367816091953999</v>
      </c>
      <c r="L13" s="34">
        <v>-22.685185185185201</v>
      </c>
      <c r="M13" s="34">
        <v>-19.638242894056798</v>
      </c>
      <c r="N13" s="34">
        <v>-17</v>
      </c>
      <c r="O13" s="34">
        <v>-15.359477124183</v>
      </c>
      <c r="P13" s="34" t="s">
        <v>97</v>
      </c>
      <c r="Q13" s="34" t="s">
        <v>97</v>
      </c>
      <c r="R13" s="34" t="s">
        <v>97</v>
      </c>
      <c r="S13" s="34" t="s">
        <v>97</v>
      </c>
      <c r="T13" s="34" t="s">
        <v>97</v>
      </c>
      <c r="U13" s="34" t="s">
        <v>97</v>
      </c>
      <c r="V13" s="34" t="s">
        <v>97</v>
      </c>
      <c r="W13" s="34" t="s">
        <v>97</v>
      </c>
      <c r="X13" s="34" t="s">
        <v>97</v>
      </c>
      <c r="Y13" s="34" t="s">
        <v>97</v>
      </c>
      <c r="Z13" s="34" t="s">
        <v>97</v>
      </c>
      <c r="AA13" s="34" t="s">
        <v>97</v>
      </c>
      <c r="AB13" s="34" t="s">
        <v>97</v>
      </c>
      <c r="AC13" s="34">
        <v>43.421052631578902</v>
      </c>
      <c r="AD13" s="34">
        <v>47.428571428571402</v>
      </c>
      <c r="AE13" s="34">
        <v>41.3333333333333</v>
      </c>
      <c r="AF13" s="34">
        <v>43.434343434343397</v>
      </c>
      <c r="AG13" s="34">
        <v>51.190476190476197</v>
      </c>
      <c r="AH13" s="34">
        <v>43.511450381679403</v>
      </c>
      <c r="AI13" s="34">
        <v>45.1048951048951</v>
      </c>
      <c r="AJ13" s="34">
        <v>39.627329192546597</v>
      </c>
      <c r="AK13" s="34">
        <v>48</v>
      </c>
      <c r="AL13" s="34">
        <v>40.877598152424902</v>
      </c>
      <c r="AM13" s="34">
        <v>42.118863049095602</v>
      </c>
      <c r="AN13" s="34">
        <v>40</v>
      </c>
      <c r="AO13" s="34">
        <v>44.951140065146603</v>
      </c>
    </row>
    <row r="14" spans="1:41" ht="13" x14ac:dyDescent="0.3">
      <c r="A14" s="1" t="s">
        <v>91</v>
      </c>
      <c r="B14" s="28" t="s">
        <v>2</v>
      </c>
      <c r="C14" s="34">
        <v>-8.1507449605609104</v>
      </c>
      <c r="D14" s="34">
        <v>-3.90309555854643</v>
      </c>
      <c r="E14" s="34">
        <v>-8.6956521739130395</v>
      </c>
      <c r="F14" s="34">
        <v>-9.3457943925233593</v>
      </c>
      <c r="G14" s="34">
        <v>-6.04395604395605</v>
      </c>
      <c r="H14" s="34">
        <v>-14.025974025974</v>
      </c>
      <c r="I14" s="34">
        <v>-7.2368421052631602</v>
      </c>
      <c r="J14" s="34">
        <v>-10.3626943005181</v>
      </c>
      <c r="K14" s="34">
        <v>-17.647058823529399</v>
      </c>
      <c r="L14" s="34">
        <v>-8.6767895878525003</v>
      </c>
      <c r="M14" s="34">
        <v>-9.0497737556561102</v>
      </c>
      <c r="N14" s="34">
        <v>-3.81944444444445</v>
      </c>
      <c r="O14" s="34">
        <v>-3.3222591362126299</v>
      </c>
      <c r="P14" s="34">
        <v>10.341034103410299</v>
      </c>
      <c r="Q14" s="34">
        <v>10.2702702702703</v>
      </c>
      <c r="R14" s="34">
        <v>15.019762845849799</v>
      </c>
      <c r="S14" s="34">
        <v>8.9622641509433993</v>
      </c>
      <c r="T14" s="34">
        <v>9.3406593406593394</v>
      </c>
      <c r="U14" s="34">
        <v>13.28125</v>
      </c>
      <c r="V14" s="34">
        <v>13.245033112582799</v>
      </c>
      <c r="W14" s="34">
        <v>10.430247718383299</v>
      </c>
      <c r="X14" s="34">
        <v>8.0213903743315509</v>
      </c>
      <c r="Y14" s="34">
        <v>6.7538126361655797</v>
      </c>
      <c r="Z14" s="34">
        <v>11.3895216400911</v>
      </c>
      <c r="AA14" s="34">
        <v>12.1951219512195</v>
      </c>
      <c r="AB14" s="34">
        <v>4.9833887043189398</v>
      </c>
      <c r="AC14" s="34">
        <v>48.225241016652099</v>
      </c>
      <c r="AD14" s="34">
        <v>53.297442799461599</v>
      </c>
      <c r="AE14" s="34">
        <v>50.988142292490103</v>
      </c>
      <c r="AF14" s="34">
        <v>50</v>
      </c>
      <c r="AG14" s="34">
        <v>48.3516483516484</v>
      </c>
      <c r="AH14" s="34">
        <v>46.233766233766197</v>
      </c>
      <c r="AI14" s="34">
        <v>51.644736842105303</v>
      </c>
      <c r="AJ14" s="34">
        <v>40.5440414507772</v>
      </c>
      <c r="AK14" s="34">
        <v>51.871657754010698</v>
      </c>
      <c r="AL14" s="34">
        <v>47.722342733188697</v>
      </c>
      <c r="AM14" s="34">
        <v>45.927601809954801</v>
      </c>
      <c r="AN14" s="34">
        <v>48.6111111111111</v>
      </c>
      <c r="AO14" s="34">
        <v>52.491694352159499</v>
      </c>
    </row>
    <row r="15" spans="1:41" ht="13" x14ac:dyDescent="0.3">
      <c r="A15" s="1" t="s">
        <v>90</v>
      </c>
      <c r="B15" s="28" t="s">
        <v>1</v>
      </c>
      <c r="C15" s="34">
        <v>-9.9339368730119908</v>
      </c>
      <c r="D15" s="34">
        <v>-6.9016152716593302</v>
      </c>
      <c r="E15" s="34">
        <v>-11.6883116883117</v>
      </c>
      <c r="F15" s="34">
        <v>-9.3167701863354004</v>
      </c>
      <c r="G15" s="34">
        <v>-13.8157894736842</v>
      </c>
      <c r="H15" s="34">
        <v>-8.9285714285714306</v>
      </c>
      <c r="I15" s="34">
        <v>-3.7931034482758599</v>
      </c>
      <c r="J15" s="34">
        <v>-8.9488636363636402</v>
      </c>
      <c r="K15" s="34">
        <v>-13.6904761904762</v>
      </c>
      <c r="L15" s="34">
        <v>-16.338028169014098</v>
      </c>
      <c r="M15" s="34">
        <v>-8.5</v>
      </c>
      <c r="N15" s="34">
        <v>-13.636363636363599</v>
      </c>
      <c r="O15" s="34">
        <v>-12.779552715655001</v>
      </c>
      <c r="P15" s="34" t="s">
        <v>97</v>
      </c>
      <c r="Q15" s="34" t="s">
        <v>97</v>
      </c>
      <c r="R15" s="34" t="s">
        <v>97</v>
      </c>
      <c r="S15" s="34" t="s">
        <v>97</v>
      </c>
      <c r="T15" s="34" t="s">
        <v>97</v>
      </c>
      <c r="U15" s="34" t="s">
        <v>97</v>
      </c>
      <c r="V15" s="34" t="s">
        <v>97</v>
      </c>
      <c r="W15" s="34" t="s">
        <v>97</v>
      </c>
      <c r="X15" s="34" t="s">
        <v>97</v>
      </c>
      <c r="Y15" s="34" t="s">
        <v>97</v>
      </c>
      <c r="Z15" s="34" t="s">
        <v>97</v>
      </c>
      <c r="AA15" s="34" t="s">
        <v>97</v>
      </c>
      <c r="AB15" s="34" t="s">
        <v>97</v>
      </c>
      <c r="AC15" s="34">
        <v>43.381453388793702</v>
      </c>
      <c r="AD15" s="34">
        <v>48.017621145374399</v>
      </c>
      <c r="AE15" s="34">
        <v>43.2900432900433</v>
      </c>
      <c r="AF15" s="34">
        <v>45.341614906832298</v>
      </c>
      <c r="AG15" s="34">
        <v>44.078947368421098</v>
      </c>
      <c r="AH15" s="34">
        <v>48.809523809523803</v>
      </c>
      <c r="AI15" s="34">
        <v>45.517241379310299</v>
      </c>
      <c r="AJ15" s="34">
        <v>37.5</v>
      </c>
      <c r="AK15" s="34">
        <v>47.619047619047599</v>
      </c>
      <c r="AL15" s="34">
        <v>40.563380281690101</v>
      </c>
      <c r="AM15" s="34">
        <v>40.5</v>
      </c>
      <c r="AN15" s="34">
        <v>39.393939393939398</v>
      </c>
      <c r="AO15" s="34">
        <v>44.728434504792297</v>
      </c>
    </row>
    <row r="16" spans="1:41" ht="13" x14ac:dyDescent="0.3">
      <c r="A16" s="1" t="s">
        <v>91</v>
      </c>
      <c r="B16" s="28" t="s">
        <v>0</v>
      </c>
      <c r="C16" s="34">
        <v>-7.2833369353792996</v>
      </c>
      <c r="D16" s="34">
        <v>-3.7958115183246099</v>
      </c>
      <c r="E16" s="34">
        <v>-5.3030303030303001</v>
      </c>
      <c r="F16" s="34">
        <v>-11.057692307692299</v>
      </c>
      <c r="G16" s="34">
        <v>-2.1739130434782599</v>
      </c>
      <c r="H16" s="34">
        <v>-3.1331592689295</v>
      </c>
      <c r="I16" s="34">
        <v>-2.3738872403560798</v>
      </c>
      <c r="J16" s="34">
        <v>-9.0794451450189193</v>
      </c>
      <c r="K16" s="34">
        <v>-9.2485549132948002</v>
      </c>
      <c r="L16" s="34">
        <v>-12.4711316397229</v>
      </c>
      <c r="M16" s="34">
        <v>-11.510791366906499</v>
      </c>
      <c r="N16" s="34">
        <v>-10.4430379746835</v>
      </c>
      <c r="O16" s="34">
        <v>-7.20720720720721</v>
      </c>
      <c r="P16" s="34">
        <v>10.1819757365685</v>
      </c>
      <c r="Q16" s="34">
        <v>9.9868593955321892</v>
      </c>
      <c r="R16" s="34">
        <v>9.8484848484848495</v>
      </c>
      <c r="S16" s="34">
        <v>6.25</v>
      </c>
      <c r="T16" s="34">
        <v>8.6956521739130395</v>
      </c>
      <c r="U16" s="34">
        <v>7.0866141732283499</v>
      </c>
      <c r="V16" s="34">
        <v>16.071428571428601</v>
      </c>
      <c r="W16" s="34">
        <v>12.6582278481013</v>
      </c>
      <c r="X16" s="34">
        <v>6.35838150289017</v>
      </c>
      <c r="Y16" s="34">
        <v>9.6997690531177803</v>
      </c>
      <c r="Z16" s="34">
        <v>9.3525179856115095</v>
      </c>
      <c r="AA16" s="34">
        <v>10.828025477707</v>
      </c>
      <c r="AB16" s="34">
        <v>9.6096096096096097</v>
      </c>
      <c r="AC16" s="34">
        <v>48.216987248757299</v>
      </c>
      <c r="AD16" s="34">
        <v>52.094240837696297</v>
      </c>
      <c r="AE16" s="34">
        <v>52.651515151515099</v>
      </c>
      <c r="AF16" s="34">
        <v>50.480769230769198</v>
      </c>
      <c r="AG16" s="34">
        <v>50</v>
      </c>
      <c r="AH16" s="34">
        <v>51.174934725848601</v>
      </c>
      <c r="AI16" s="34">
        <v>48.071216617210702</v>
      </c>
      <c r="AJ16" s="34">
        <v>38.713745271122299</v>
      </c>
      <c r="AK16" s="34">
        <v>52.023121387283197</v>
      </c>
      <c r="AL16" s="34">
        <v>48.498845265588898</v>
      </c>
      <c r="AM16" s="34">
        <v>45.563549160671499</v>
      </c>
      <c r="AN16" s="34">
        <v>49.683544303797497</v>
      </c>
      <c r="AO16" s="34">
        <v>51.951951951951997</v>
      </c>
    </row>
    <row r="17" spans="1:41" ht="13" x14ac:dyDescent="0.3">
      <c r="A17" s="1" t="s">
        <v>90</v>
      </c>
      <c r="B17" s="28" t="s">
        <v>35</v>
      </c>
      <c r="C17" s="34">
        <v>-6.4161319890009203</v>
      </c>
      <c r="D17" s="34">
        <v>-7.6523994811932496</v>
      </c>
      <c r="E17" s="34">
        <v>-10.6995884773663</v>
      </c>
      <c r="F17" s="34">
        <v>1.53061224489796</v>
      </c>
      <c r="G17" s="34">
        <v>-16.2790697674419</v>
      </c>
      <c r="H17" s="34">
        <v>-10.4109589041096</v>
      </c>
      <c r="I17" s="34">
        <v>-1.95439739413681</v>
      </c>
      <c r="J17" s="34">
        <v>-3.51123595505618</v>
      </c>
      <c r="K17" s="34">
        <v>-3.5714285714285698</v>
      </c>
      <c r="L17" s="34">
        <v>-8.6746987951807206</v>
      </c>
      <c r="M17" s="34">
        <v>0.71942446043165398</v>
      </c>
      <c r="N17" s="34">
        <v>-10.294117647058799</v>
      </c>
      <c r="O17" s="34">
        <v>-10.380622837370201</v>
      </c>
      <c r="P17" s="34" t="s">
        <v>97</v>
      </c>
      <c r="Q17" s="34" t="s">
        <v>97</v>
      </c>
      <c r="R17" s="34" t="s">
        <v>97</v>
      </c>
      <c r="S17" s="34" t="s">
        <v>97</v>
      </c>
      <c r="T17" s="34" t="s">
        <v>97</v>
      </c>
      <c r="U17" s="34" t="s">
        <v>97</v>
      </c>
      <c r="V17" s="34" t="s">
        <v>97</v>
      </c>
      <c r="W17" s="34" t="s">
        <v>97</v>
      </c>
      <c r="X17" s="34" t="s">
        <v>97</v>
      </c>
      <c r="Y17" s="34" t="s">
        <v>97</v>
      </c>
      <c r="Z17" s="34" t="s">
        <v>97</v>
      </c>
      <c r="AA17" s="34" t="s">
        <v>97</v>
      </c>
      <c r="AB17" s="34" t="s">
        <v>97</v>
      </c>
      <c r="AC17" s="34">
        <v>45.133959239752699</v>
      </c>
      <c r="AD17" s="34">
        <v>50.259067357512897</v>
      </c>
      <c r="AE17" s="34">
        <v>47.325102880658399</v>
      </c>
      <c r="AF17" s="34">
        <v>48.469387755101998</v>
      </c>
      <c r="AG17" s="34">
        <v>46.511627906976699</v>
      </c>
      <c r="AH17" s="34">
        <v>44.657534246575302</v>
      </c>
      <c r="AI17" s="34">
        <v>46.103896103896098</v>
      </c>
      <c r="AJ17" s="34">
        <v>37.2191011235955</v>
      </c>
      <c r="AK17" s="34">
        <v>43.452380952380899</v>
      </c>
      <c r="AL17" s="34">
        <v>43.75</v>
      </c>
      <c r="AM17" s="34">
        <v>43.405275779376502</v>
      </c>
      <c r="AN17" s="34">
        <v>46.323529411764703</v>
      </c>
      <c r="AO17" s="34">
        <v>49.1349480968858</v>
      </c>
    </row>
    <row r="18" spans="1:41" ht="13" x14ac:dyDescent="0.3">
      <c r="A18" s="1" t="s">
        <v>91</v>
      </c>
      <c r="B18" s="28" t="s">
        <v>42</v>
      </c>
      <c r="C18" s="34">
        <v>-0.32916392363397101</v>
      </c>
      <c r="D18" s="34">
        <v>2.5609756097560998</v>
      </c>
      <c r="E18" s="34">
        <v>6.3926940639269398</v>
      </c>
      <c r="F18" s="34">
        <v>-4.3243243243243201</v>
      </c>
      <c r="G18" s="34">
        <v>0.55865921787709305</v>
      </c>
      <c r="H18" s="34">
        <v>-3.5623409669211199</v>
      </c>
      <c r="I18" s="34">
        <v>-0.97402597402597701</v>
      </c>
      <c r="J18" s="34">
        <v>-3.7859007832898199</v>
      </c>
      <c r="K18" s="34">
        <v>-5.7894736842105203</v>
      </c>
      <c r="L18" s="34">
        <v>-2.8037383177570101</v>
      </c>
      <c r="M18" s="34">
        <v>3.2967032967033001</v>
      </c>
      <c r="N18" s="34">
        <v>-0.36496350364963298</v>
      </c>
      <c r="O18" s="34">
        <v>4.8859934853420199</v>
      </c>
      <c r="P18" s="34">
        <v>12.277619152207301</v>
      </c>
      <c r="Q18" s="34">
        <v>9.7680097680097706</v>
      </c>
      <c r="R18" s="34">
        <v>9.1743119266054993</v>
      </c>
      <c r="S18" s="34">
        <v>10.8108108108108</v>
      </c>
      <c r="T18" s="34">
        <v>13.966480446927401</v>
      </c>
      <c r="U18" s="34">
        <v>13.0102040816327</v>
      </c>
      <c r="V18" s="34">
        <v>11.363636363636401</v>
      </c>
      <c r="W18" s="34">
        <v>13.464052287581699</v>
      </c>
      <c r="X18" s="34">
        <v>13.6842105263158</v>
      </c>
      <c r="Y18" s="34">
        <v>11.214953271028</v>
      </c>
      <c r="Z18" s="34">
        <v>12.0879120879121</v>
      </c>
      <c r="AA18" s="34">
        <v>13.138686131386899</v>
      </c>
      <c r="AB18" s="34">
        <v>18.566775244299698</v>
      </c>
      <c r="AC18" s="34">
        <v>49.813473776607402</v>
      </c>
      <c r="AD18" s="34">
        <v>50.487804878048799</v>
      </c>
      <c r="AE18" s="34">
        <v>53.424657534246599</v>
      </c>
      <c r="AF18" s="34">
        <v>50.270270270270302</v>
      </c>
      <c r="AG18" s="34">
        <v>53.072625698324003</v>
      </c>
      <c r="AH18" s="34">
        <v>49.618320610687</v>
      </c>
      <c r="AI18" s="34">
        <v>50</v>
      </c>
      <c r="AJ18" s="34">
        <v>41.383812010443897</v>
      </c>
      <c r="AK18" s="34">
        <v>47.894736842105303</v>
      </c>
      <c r="AL18" s="34">
        <v>49.299065420560702</v>
      </c>
      <c r="AM18" s="34">
        <v>54.285714285714299</v>
      </c>
      <c r="AN18" s="34">
        <v>51.459854014598498</v>
      </c>
      <c r="AO18" s="34">
        <v>59.609120521172599</v>
      </c>
    </row>
    <row r="19" spans="1:41" ht="14.5" x14ac:dyDescent="0.35">
      <c r="A19" s="1" t="s">
        <v>90</v>
      </c>
      <c r="B19" s="30" t="s">
        <v>47</v>
      </c>
      <c r="C19" s="34">
        <v>-2.78658812868147</v>
      </c>
      <c r="D19" s="34">
        <v>0.53835800807537004</v>
      </c>
      <c r="E19" s="34">
        <v>-7.4380165289256199</v>
      </c>
      <c r="F19" s="34">
        <v>7.0707070707070701</v>
      </c>
      <c r="G19" s="34">
        <v>-0.56497175141242895</v>
      </c>
      <c r="H19" s="34">
        <v>-1.7595307917888501</v>
      </c>
      <c r="I19" s="34">
        <v>-10.847457627118599</v>
      </c>
      <c r="J19" s="34">
        <v>-7.6142131979695398</v>
      </c>
      <c r="K19" s="34">
        <v>-13.5416666666667</v>
      </c>
      <c r="L19" s="34">
        <v>-5.7441253263707601</v>
      </c>
      <c r="M19" s="34">
        <v>4.0865384615384599</v>
      </c>
      <c r="N19" s="34">
        <v>-0.35087719298245901</v>
      </c>
      <c r="O19" s="34">
        <v>3.7151702786377698</v>
      </c>
      <c r="P19" s="34" t="s">
        <v>97</v>
      </c>
      <c r="Q19" s="34" t="s">
        <v>97</v>
      </c>
      <c r="R19" s="34" t="s">
        <v>97</v>
      </c>
      <c r="S19" s="34" t="s">
        <v>97</v>
      </c>
      <c r="T19" s="34" t="s">
        <v>97</v>
      </c>
      <c r="U19" s="34" t="s">
        <v>97</v>
      </c>
      <c r="V19" s="34" t="s">
        <v>97</v>
      </c>
      <c r="W19" s="34" t="s">
        <v>97</v>
      </c>
      <c r="X19" s="34" t="s">
        <v>97</v>
      </c>
      <c r="Y19" s="34" t="s">
        <v>97</v>
      </c>
      <c r="Z19" s="34" t="s">
        <v>97</v>
      </c>
      <c r="AA19" s="34" t="s">
        <v>97</v>
      </c>
      <c r="AB19" s="34" t="s">
        <v>97</v>
      </c>
      <c r="AC19" s="34">
        <v>46.6711956521739</v>
      </c>
      <c r="AD19" s="34">
        <v>49.596774193548399</v>
      </c>
      <c r="AE19" s="34">
        <v>48.760330578512402</v>
      </c>
      <c r="AF19" s="34">
        <v>51.515151515151501</v>
      </c>
      <c r="AG19" s="34">
        <v>52.542372881355902</v>
      </c>
      <c r="AH19" s="34">
        <v>54.838709677419402</v>
      </c>
      <c r="AI19" s="34">
        <v>40</v>
      </c>
      <c r="AJ19" s="34">
        <v>33.883248730964503</v>
      </c>
      <c r="AK19" s="34">
        <v>48.4375</v>
      </c>
      <c r="AL19" s="34">
        <v>48.825065274151399</v>
      </c>
      <c r="AM19" s="34">
        <v>49.640287769784202</v>
      </c>
      <c r="AN19" s="34">
        <v>47.368421052631597</v>
      </c>
      <c r="AO19" s="34">
        <v>52.631578947368403</v>
      </c>
    </row>
    <row r="20" spans="1:41" ht="13" x14ac:dyDescent="0.3">
      <c r="A20" s="1" t="s">
        <v>91</v>
      </c>
      <c r="B20" s="28" t="s">
        <v>48</v>
      </c>
      <c r="C20" s="34">
        <v>4.8881715471524103</v>
      </c>
      <c r="D20" s="34">
        <v>10.3305785123967</v>
      </c>
      <c r="E20" s="34">
        <v>-0.49504950495049399</v>
      </c>
      <c r="F20" s="34">
        <v>11.834319526627199</v>
      </c>
      <c r="G20" s="34">
        <v>10</v>
      </c>
      <c r="H20" s="34">
        <v>6.0422960725075496</v>
      </c>
      <c r="I20" s="34">
        <v>-5.8419243986254301</v>
      </c>
      <c r="J20" s="34">
        <v>0.65616797900262502</v>
      </c>
      <c r="K20" s="34">
        <v>12.4324324324324</v>
      </c>
      <c r="L20" s="34">
        <v>3.6842105263157898</v>
      </c>
      <c r="M20" s="34">
        <v>4.2316258351893099</v>
      </c>
      <c r="N20" s="34">
        <v>3.2934131736526999</v>
      </c>
      <c r="O20" s="34">
        <v>8.4967320261437909</v>
      </c>
      <c r="P20" s="34">
        <v>13.476652797041099</v>
      </c>
      <c r="Q20" s="34">
        <v>14.2461964038728</v>
      </c>
      <c r="R20" s="34">
        <v>6.4356435643564396</v>
      </c>
      <c r="S20" s="34">
        <v>17.7514792899408</v>
      </c>
      <c r="T20" s="34">
        <v>15.384615384615399</v>
      </c>
      <c r="U20" s="34">
        <v>10.0303951367781</v>
      </c>
      <c r="V20" s="34">
        <v>16.1512027491409</v>
      </c>
      <c r="W20" s="34">
        <v>13.1752305665349</v>
      </c>
      <c r="X20" s="34">
        <v>8.1521739130434803</v>
      </c>
      <c r="Y20" s="34">
        <v>13.9841688654354</v>
      </c>
      <c r="Z20" s="34">
        <v>16.035634743875299</v>
      </c>
      <c r="AA20" s="34">
        <v>12.874251497006</v>
      </c>
      <c r="AB20" s="34">
        <v>16.6666666666667</v>
      </c>
      <c r="AC20" s="34">
        <v>51.210514180308998</v>
      </c>
      <c r="AD20" s="34">
        <v>57.438016528925601</v>
      </c>
      <c r="AE20" s="34">
        <v>50.990099009901002</v>
      </c>
      <c r="AF20" s="34">
        <v>53.846153846153797</v>
      </c>
      <c r="AG20" s="34">
        <v>55.882352941176499</v>
      </c>
      <c r="AH20" s="34">
        <v>55.287009063444103</v>
      </c>
      <c r="AI20" s="34">
        <v>42.611683848797199</v>
      </c>
      <c r="AJ20" s="34">
        <v>38.713910761154899</v>
      </c>
      <c r="AK20" s="34">
        <v>57.837837837837803</v>
      </c>
      <c r="AL20" s="34">
        <v>53.947368421052602</v>
      </c>
      <c r="AM20" s="34">
        <v>53.006681514476597</v>
      </c>
      <c r="AN20" s="34">
        <v>49.401197604790397</v>
      </c>
      <c r="AO20" s="34">
        <v>58.823529411764703</v>
      </c>
    </row>
    <row r="21" spans="1:41" ht="13" x14ac:dyDescent="0.3">
      <c r="A21" s="1" t="s">
        <v>90</v>
      </c>
      <c r="B21" s="28" t="s">
        <v>49</v>
      </c>
      <c r="C21" s="34">
        <v>2.4462061155152899</v>
      </c>
      <c r="D21" s="34">
        <v>2.7181688125894099</v>
      </c>
      <c r="E21" s="34">
        <v>-10.7296137339056</v>
      </c>
      <c r="F21" s="34">
        <v>1.15606936416185</v>
      </c>
      <c r="G21" s="34">
        <v>6.9364161849711001</v>
      </c>
      <c r="H21" s="34">
        <v>4.2682926829268304</v>
      </c>
      <c r="I21" s="34">
        <v>0.67567567567567399</v>
      </c>
      <c r="J21" s="34">
        <v>0.98280098280098505</v>
      </c>
      <c r="K21" s="34">
        <v>6</v>
      </c>
      <c r="L21" s="34">
        <v>2.4657534246575401</v>
      </c>
      <c r="M21" s="34">
        <v>5.9829059829059803</v>
      </c>
      <c r="N21" s="34">
        <v>5.7324840764331197</v>
      </c>
      <c r="O21" s="34">
        <v>8.4967320261437909</v>
      </c>
      <c r="P21" s="34" t="s">
        <v>97</v>
      </c>
      <c r="Q21" s="34" t="s">
        <v>97</v>
      </c>
      <c r="R21" s="34" t="s">
        <v>97</v>
      </c>
      <c r="S21" s="34" t="s">
        <v>97</v>
      </c>
      <c r="T21" s="34" t="s">
        <v>97</v>
      </c>
      <c r="U21" s="34" t="s">
        <v>97</v>
      </c>
      <c r="V21" s="34" t="s">
        <v>97</v>
      </c>
      <c r="W21" s="34" t="s">
        <v>97</v>
      </c>
      <c r="X21" s="34" t="s">
        <v>97</v>
      </c>
      <c r="Y21" s="34" t="s">
        <v>97</v>
      </c>
      <c r="Z21" s="34" t="s">
        <v>97</v>
      </c>
      <c r="AA21" s="34" t="s">
        <v>97</v>
      </c>
      <c r="AB21" s="34" t="s">
        <v>97</v>
      </c>
      <c r="AC21" s="34">
        <v>49.422423556058902</v>
      </c>
      <c r="AD21" s="34">
        <v>54.935622317596597</v>
      </c>
      <c r="AE21" s="34">
        <v>45.064377682403403</v>
      </c>
      <c r="AF21" s="34">
        <v>52.023121387283197</v>
      </c>
      <c r="AG21" s="34">
        <v>50.867052023121403</v>
      </c>
      <c r="AH21" s="34">
        <v>53.353658536585399</v>
      </c>
      <c r="AI21" s="34">
        <v>50</v>
      </c>
      <c r="AJ21" s="34">
        <v>38.574938574938599</v>
      </c>
      <c r="AK21" s="34">
        <v>52.5</v>
      </c>
      <c r="AL21" s="34">
        <v>50.958904109589</v>
      </c>
      <c r="AM21" s="34">
        <v>51.282051282051299</v>
      </c>
      <c r="AN21" s="34">
        <v>49.044585987261101</v>
      </c>
      <c r="AO21" s="34">
        <v>55.882352941176499</v>
      </c>
    </row>
    <row r="22" spans="1:41" ht="13" x14ac:dyDescent="0.3">
      <c r="A22" s="1" t="s">
        <v>91</v>
      </c>
      <c r="B22" s="28" t="s">
        <v>50</v>
      </c>
      <c r="C22" s="34">
        <v>6.68068208362532</v>
      </c>
      <c r="D22" s="34">
        <v>6.9637883008356596</v>
      </c>
      <c r="E22" s="34">
        <v>6.7226890756302504</v>
      </c>
      <c r="F22" s="34">
        <v>7.4866310160427796</v>
      </c>
      <c r="G22" s="34">
        <v>5.4945054945054901</v>
      </c>
      <c r="H22" s="34">
        <v>5.8823529411764701</v>
      </c>
      <c r="I22" s="34">
        <v>2.8571428571428599</v>
      </c>
      <c r="J22" s="34">
        <v>6.13915416098226</v>
      </c>
      <c r="K22" s="34">
        <v>21.468926553672301</v>
      </c>
      <c r="L22" s="34">
        <v>8.1841432225063997</v>
      </c>
      <c r="M22" s="34">
        <v>3.7122969837587001</v>
      </c>
      <c r="N22" s="34">
        <v>4.1666666666666696</v>
      </c>
      <c r="O22" s="34">
        <v>10.2990033222591</v>
      </c>
      <c r="P22" s="34">
        <v>14.9765258215962</v>
      </c>
      <c r="Q22" s="34">
        <v>12.9213483146067</v>
      </c>
      <c r="R22" s="34">
        <v>15.126050420168101</v>
      </c>
      <c r="S22" s="34">
        <v>11.8279569892473</v>
      </c>
      <c r="T22" s="34">
        <v>19.337016574585601</v>
      </c>
      <c r="U22" s="34">
        <v>17.7700348432056</v>
      </c>
      <c r="V22" s="34">
        <v>10.791366906474799</v>
      </c>
      <c r="W22" s="34">
        <v>14.4230769230769</v>
      </c>
      <c r="X22" s="34">
        <v>13.559322033898299</v>
      </c>
      <c r="Y22" s="34">
        <v>16.6666666666667</v>
      </c>
      <c r="Z22" s="34">
        <v>16.744186046511601</v>
      </c>
      <c r="AA22" s="34">
        <v>15.1612903225806</v>
      </c>
      <c r="AB22" s="34">
        <v>17.940199335548201</v>
      </c>
      <c r="AC22" s="34">
        <v>53.9593552908199</v>
      </c>
      <c r="AD22" s="34">
        <v>56.824512534818901</v>
      </c>
      <c r="AE22" s="34">
        <v>55.882352941176499</v>
      </c>
      <c r="AF22" s="34">
        <v>54.545454545454497</v>
      </c>
      <c r="AG22" s="34">
        <v>52.747252747252801</v>
      </c>
      <c r="AH22" s="34">
        <v>57.093425605536297</v>
      </c>
      <c r="AI22" s="34">
        <v>53.214285714285701</v>
      </c>
      <c r="AJ22" s="34">
        <v>42.564802182810404</v>
      </c>
      <c r="AK22" s="34">
        <v>63.841807909604498</v>
      </c>
      <c r="AL22" s="34">
        <v>60.102301790281302</v>
      </c>
      <c r="AM22" s="34">
        <v>54.292343387471</v>
      </c>
      <c r="AN22" s="34">
        <v>52.243589743589702</v>
      </c>
      <c r="AO22" s="34">
        <v>59.136212624584701</v>
      </c>
    </row>
    <row r="23" spans="1:41" ht="13" x14ac:dyDescent="0.3">
      <c r="A23" s="1" t="s">
        <v>90</v>
      </c>
      <c r="B23" s="28" t="s">
        <v>51</v>
      </c>
      <c r="C23" s="34">
        <v>3.0337078651685401</v>
      </c>
      <c r="D23" s="34">
        <v>5.1409618573797697</v>
      </c>
      <c r="E23" s="34">
        <v>-4.9751243781094496</v>
      </c>
      <c r="F23" s="34">
        <v>13.8364779874214</v>
      </c>
      <c r="G23" s="34">
        <v>6.47482014388489</v>
      </c>
      <c r="H23" s="34">
        <v>5.9479553903345703</v>
      </c>
      <c r="I23" s="34">
        <v>3.3175355450236901</v>
      </c>
      <c r="J23" s="34">
        <v>-0.65897858319604596</v>
      </c>
      <c r="K23" s="34">
        <v>-0.61728395061728503</v>
      </c>
      <c r="L23" s="34">
        <v>0.316455696202532</v>
      </c>
      <c r="M23" s="34">
        <v>2.50696378830084</v>
      </c>
      <c r="N23" s="34">
        <v>-5.9322033898305104</v>
      </c>
      <c r="O23" s="34">
        <v>18.532818532818499</v>
      </c>
      <c r="P23" s="34" t="s">
        <v>97</v>
      </c>
      <c r="Q23" s="34" t="s">
        <v>97</v>
      </c>
      <c r="R23" s="34" t="s">
        <v>97</v>
      </c>
      <c r="S23" s="34" t="s">
        <v>97</v>
      </c>
      <c r="T23" s="34" t="s">
        <v>97</v>
      </c>
      <c r="U23" s="34" t="s">
        <v>97</v>
      </c>
      <c r="V23" s="34" t="s">
        <v>97</v>
      </c>
      <c r="W23" s="34" t="s">
        <v>97</v>
      </c>
      <c r="X23" s="34" t="s">
        <v>97</v>
      </c>
      <c r="Y23" s="34" t="s">
        <v>97</v>
      </c>
      <c r="Z23" s="34" t="s">
        <v>97</v>
      </c>
      <c r="AA23" s="34" t="s">
        <v>97</v>
      </c>
      <c r="AB23" s="34" t="s">
        <v>97</v>
      </c>
      <c r="AC23" s="34">
        <v>48.8801791713326</v>
      </c>
      <c r="AD23" s="34">
        <v>53.057851239669397</v>
      </c>
      <c r="AE23" s="34">
        <v>49.253731343283597</v>
      </c>
      <c r="AF23" s="34">
        <v>55</v>
      </c>
      <c r="AG23" s="34">
        <v>50.359712230215798</v>
      </c>
      <c r="AH23" s="34">
        <v>52.0295202952029</v>
      </c>
      <c r="AI23" s="34">
        <v>47.867298578199097</v>
      </c>
      <c r="AJ23" s="34">
        <v>38.259441707717599</v>
      </c>
      <c r="AK23" s="34">
        <v>49.382716049382701</v>
      </c>
      <c r="AL23" s="34">
        <v>49.050632911392398</v>
      </c>
      <c r="AM23" s="34">
        <v>46.961325966850801</v>
      </c>
      <c r="AN23" s="34">
        <v>50.420168067226903</v>
      </c>
      <c r="AO23" s="34">
        <v>58.301158301158303</v>
      </c>
    </row>
    <row r="24" spans="1:41" ht="13" x14ac:dyDescent="0.3">
      <c r="A24" s="1" t="s">
        <v>91</v>
      </c>
      <c r="B24" s="28" t="s">
        <v>52</v>
      </c>
      <c r="C24" s="34">
        <v>6.74993356364602</v>
      </c>
      <c r="D24" s="34">
        <v>11.0584518167457</v>
      </c>
      <c r="E24" s="34">
        <v>7.8817733990147802</v>
      </c>
      <c r="F24" s="34">
        <v>13.245033112582799</v>
      </c>
      <c r="G24" s="34">
        <v>7.7380952380952399</v>
      </c>
      <c r="H24" s="34">
        <v>7.6158940397350996</v>
      </c>
      <c r="I24" s="34">
        <v>5.2208835341365498</v>
      </c>
      <c r="J24" s="34">
        <v>5.8158319870759296</v>
      </c>
      <c r="K24" s="34">
        <v>-1.1764705882352999</v>
      </c>
      <c r="L24" s="34">
        <v>3.0120481927710898</v>
      </c>
      <c r="M24" s="34">
        <v>8.0645161290322598</v>
      </c>
      <c r="N24" s="34">
        <v>10.0358422939068</v>
      </c>
      <c r="O24" s="34">
        <v>2.3076923076923102</v>
      </c>
      <c r="P24" s="34">
        <v>15.752875100294199</v>
      </c>
      <c r="Q24" s="34">
        <v>14.490445859872599</v>
      </c>
      <c r="R24" s="34">
        <v>15.7635467980296</v>
      </c>
      <c r="S24" s="34">
        <v>13.9072847682119</v>
      </c>
      <c r="T24" s="34">
        <v>13.772455089820401</v>
      </c>
      <c r="U24" s="34">
        <v>15.384615384615399</v>
      </c>
      <c r="V24" s="34">
        <v>15.789473684210501</v>
      </c>
      <c r="W24" s="34">
        <v>14.0065146579805</v>
      </c>
      <c r="X24" s="34">
        <v>14.2011834319527</v>
      </c>
      <c r="Y24" s="34">
        <v>13.897280966767401</v>
      </c>
      <c r="Z24" s="34">
        <v>19.021739130434799</v>
      </c>
      <c r="AA24" s="34">
        <v>19.0647482014388</v>
      </c>
      <c r="AB24" s="34">
        <v>21.235521235521201</v>
      </c>
      <c r="AC24" s="34">
        <v>56.710071751262298</v>
      </c>
      <c r="AD24" s="34">
        <v>63.033175355450197</v>
      </c>
      <c r="AE24" s="34">
        <v>58.620689655172399</v>
      </c>
      <c r="AF24" s="34">
        <v>64.238410596026498</v>
      </c>
      <c r="AG24" s="34">
        <v>63.690476190476197</v>
      </c>
      <c r="AH24" s="34">
        <v>58.278145695364202</v>
      </c>
      <c r="AI24" s="34">
        <v>54.216867469879503</v>
      </c>
      <c r="AJ24" s="34">
        <v>46.203554119547697</v>
      </c>
      <c r="AK24" s="34">
        <v>57.647058823529399</v>
      </c>
      <c r="AL24" s="34">
        <v>56.927710843373497</v>
      </c>
      <c r="AM24" s="34">
        <v>52.688172043010802</v>
      </c>
      <c r="AN24" s="34">
        <v>53.4050179211469</v>
      </c>
      <c r="AO24" s="34">
        <v>65.384615384615401</v>
      </c>
    </row>
    <row r="25" spans="1:41" ht="13" x14ac:dyDescent="0.3">
      <c r="A25" s="1" t="s">
        <v>90</v>
      </c>
      <c r="B25" s="28" t="s">
        <v>53</v>
      </c>
      <c r="C25" s="34">
        <v>2.6287894848420601</v>
      </c>
      <c r="D25" s="34">
        <v>1.94805194805195</v>
      </c>
      <c r="E25" s="34">
        <v>-6.3559322033898296</v>
      </c>
      <c r="F25" s="34">
        <v>-2.39234449760766</v>
      </c>
      <c r="G25" s="34">
        <v>7.9096045197740104</v>
      </c>
      <c r="H25" s="34">
        <v>2.8720626631853801</v>
      </c>
      <c r="I25" s="34">
        <v>0.35335689045936602</v>
      </c>
      <c r="J25" s="34">
        <v>2.06659012629162</v>
      </c>
      <c r="K25" s="34">
        <v>8.2872928176795604</v>
      </c>
      <c r="L25" s="34">
        <v>-0.73170731707317005</v>
      </c>
      <c r="M25" s="34">
        <v>9.7192224622030192</v>
      </c>
      <c r="N25" s="34">
        <v>2.5714285714285698</v>
      </c>
      <c r="O25" s="34">
        <v>8.5106382978723403</v>
      </c>
      <c r="P25" s="34" t="s">
        <v>97</v>
      </c>
      <c r="Q25" s="34" t="s">
        <v>97</v>
      </c>
      <c r="R25" s="34" t="s">
        <v>97</v>
      </c>
      <c r="S25" s="34" t="s">
        <v>97</v>
      </c>
      <c r="T25" s="34" t="s">
        <v>97</v>
      </c>
      <c r="U25" s="34" t="s">
        <v>97</v>
      </c>
      <c r="V25" s="34" t="s">
        <v>97</v>
      </c>
      <c r="W25" s="34" t="s">
        <v>97</v>
      </c>
      <c r="X25" s="34" t="s">
        <v>97</v>
      </c>
      <c r="Y25" s="34" t="s">
        <v>97</v>
      </c>
      <c r="Z25" s="34" t="s">
        <v>97</v>
      </c>
      <c r="AA25" s="34" t="s">
        <v>97</v>
      </c>
      <c r="AB25" s="34" t="s">
        <v>97</v>
      </c>
      <c r="AC25" s="34">
        <v>49.936305732484101</v>
      </c>
      <c r="AD25" s="34">
        <v>50.717079530638898</v>
      </c>
      <c r="AE25" s="34">
        <v>51.694915254237301</v>
      </c>
      <c r="AF25" s="34">
        <v>55.023923444976099</v>
      </c>
      <c r="AG25" s="34">
        <v>53.107344632768402</v>
      </c>
      <c r="AH25" s="34">
        <v>57.180156657963501</v>
      </c>
      <c r="AI25" s="34">
        <v>45.035460992907801</v>
      </c>
      <c r="AJ25" s="34">
        <v>39.310344827586199</v>
      </c>
      <c r="AK25" s="34">
        <v>54.696132596685104</v>
      </c>
      <c r="AL25" s="34">
        <v>49.6332518337408</v>
      </c>
      <c r="AM25" s="34">
        <v>56.3714902807775</v>
      </c>
      <c r="AN25" s="34">
        <v>47.714285714285701</v>
      </c>
      <c r="AO25" s="34">
        <v>57.621951219512198</v>
      </c>
    </row>
    <row r="26" spans="1:41" ht="13" x14ac:dyDescent="0.3">
      <c r="A26" s="1" t="s">
        <v>91</v>
      </c>
      <c r="B26" s="28" t="s">
        <v>56</v>
      </c>
      <c r="C26" s="34">
        <v>6.8428853754940704</v>
      </c>
      <c r="D26" s="34">
        <v>1.9261637239165299</v>
      </c>
      <c r="E26" s="34">
        <v>-0.96153846153846001</v>
      </c>
      <c r="F26" s="34">
        <v>9.0361445783132606</v>
      </c>
      <c r="G26" s="34">
        <v>8.6419753086419693</v>
      </c>
      <c r="H26" s="34">
        <v>8.7878787878787907</v>
      </c>
      <c r="I26" s="34">
        <v>-1.19047619047619</v>
      </c>
      <c r="J26" s="34">
        <v>6.1415220293725001</v>
      </c>
      <c r="K26" s="34">
        <v>13.227513227513199</v>
      </c>
      <c r="L26" s="34">
        <v>11.9891008174387</v>
      </c>
      <c r="M26" s="34">
        <v>8.8305489260143197</v>
      </c>
      <c r="N26" s="34">
        <v>8.9041095890411004</v>
      </c>
      <c r="O26" s="34">
        <v>11.7408906882591</v>
      </c>
      <c r="P26" s="34">
        <v>12.717045732452901</v>
      </c>
      <c r="Q26" s="34">
        <v>10.7843137254902</v>
      </c>
      <c r="R26" s="34">
        <v>5.6338028169014098</v>
      </c>
      <c r="S26" s="34">
        <v>6.9767441860465098</v>
      </c>
      <c r="T26" s="34">
        <v>10.2409638554217</v>
      </c>
      <c r="U26" s="34">
        <v>12.6506024096386</v>
      </c>
      <c r="V26" s="34">
        <v>14.671814671814699</v>
      </c>
      <c r="W26" s="34">
        <v>18.807947019867498</v>
      </c>
      <c r="X26" s="34">
        <v>7.5675675675675702</v>
      </c>
      <c r="Y26" s="34">
        <v>10.817941952506599</v>
      </c>
      <c r="Z26" s="34">
        <v>14.7268408551069</v>
      </c>
      <c r="AA26" s="34">
        <v>15</v>
      </c>
      <c r="AB26" s="34">
        <v>9.1633466135458193</v>
      </c>
      <c r="AC26" s="34">
        <v>51.374650512581503</v>
      </c>
      <c r="AD26" s="34">
        <v>51.297709923664101</v>
      </c>
      <c r="AE26" s="34">
        <v>46.396396396396398</v>
      </c>
      <c r="AF26" s="34">
        <v>56.983240223463703</v>
      </c>
      <c r="AG26" s="34">
        <v>52.046783625731003</v>
      </c>
      <c r="AH26" s="34">
        <v>58.840579710144901</v>
      </c>
      <c r="AI26" s="34">
        <v>50</v>
      </c>
      <c r="AJ26" s="34">
        <v>43.308080808080803</v>
      </c>
      <c r="AK26" s="34">
        <v>60.9375</v>
      </c>
      <c r="AL26" s="34">
        <v>52.763819095477402</v>
      </c>
      <c r="AM26" s="34">
        <v>53.020134228187899</v>
      </c>
      <c r="AN26" s="34">
        <v>52.922077922077897</v>
      </c>
      <c r="AO26" s="34">
        <v>54.339622641509401</v>
      </c>
    </row>
    <row r="27" spans="1:41" ht="13" x14ac:dyDescent="0.3">
      <c r="A27" s="1" t="s">
        <v>90</v>
      </c>
      <c r="B27" s="28" t="s">
        <v>57</v>
      </c>
      <c r="C27" s="34">
        <v>-24.2084532646569</v>
      </c>
      <c r="D27" s="34">
        <v>-25.971370143149301</v>
      </c>
      <c r="E27" s="34">
        <v>-27.1293375394322</v>
      </c>
      <c r="F27" s="34">
        <v>-27.205882352941199</v>
      </c>
      <c r="G27" s="34">
        <v>-18.4905660377358</v>
      </c>
      <c r="H27" s="34">
        <v>-19.2</v>
      </c>
      <c r="I27" s="34">
        <v>-28.504672897196301</v>
      </c>
      <c r="J27" s="34">
        <v>-24.566929133858299</v>
      </c>
      <c r="K27" s="34">
        <v>-32.5</v>
      </c>
      <c r="L27" s="34">
        <v>-22.994652406417099</v>
      </c>
      <c r="M27" s="34">
        <v>-21.2990936555891</v>
      </c>
      <c r="N27" s="34">
        <v>-25.744308231173399</v>
      </c>
      <c r="O27" s="34">
        <v>-20.227272727272702</v>
      </c>
      <c r="P27" s="34" t="s">
        <v>97</v>
      </c>
      <c r="Q27" s="34" t="s">
        <v>97</v>
      </c>
      <c r="R27" s="34" t="s">
        <v>97</v>
      </c>
      <c r="S27" s="34" t="s">
        <v>97</v>
      </c>
      <c r="T27" s="34" t="s">
        <v>97</v>
      </c>
      <c r="U27" s="34" t="s">
        <v>97</v>
      </c>
      <c r="V27" s="34" t="s">
        <v>97</v>
      </c>
      <c r="W27" s="34" t="s">
        <v>97</v>
      </c>
      <c r="X27" s="34" t="s">
        <v>97</v>
      </c>
      <c r="Y27" s="34" t="s">
        <v>97</v>
      </c>
      <c r="Z27" s="34" t="s">
        <v>97</v>
      </c>
      <c r="AA27" s="34" t="s">
        <v>97</v>
      </c>
      <c r="AB27" s="34" t="s">
        <v>97</v>
      </c>
      <c r="AC27" s="34">
        <v>33.4646265717316</v>
      </c>
      <c r="AD27" s="34">
        <v>34.764826175869104</v>
      </c>
      <c r="AE27" s="34">
        <v>36.277602523659297</v>
      </c>
      <c r="AF27" s="34">
        <v>35.661764705882398</v>
      </c>
      <c r="AG27" s="34">
        <v>41.132075471698101</v>
      </c>
      <c r="AH27" s="34">
        <v>43.6</v>
      </c>
      <c r="AI27" s="34">
        <v>33.177570093457902</v>
      </c>
      <c r="AJ27" s="34">
        <v>23.307086614173201</v>
      </c>
      <c r="AK27" s="34">
        <v>33.928571428571402</v>
      </c>
      <c r="AL27" s="34">
        <v>36.898395721925098</v>
      </c>
      <c r="AM27" s="34">
        <v>37.764350453172199</v>
      </c>
      <c r="AN27" s="34">
        <v>27.4956217162872</v>
      </c>
      <c r="AO27" s="34">
        <v>37.272727272727302</v>
      </c>
    </row>
    <row r="28" spans="1:41" ht="13" x14ac:dyDescent="0.3">
      <c r="A28" s="1" t="s">
        <v>91</v>
      </c>
      <c r="B28" s="29" t="s">
        <v>58</v>
      </c>
      <c r="C28" s="34">
        <v>-20.606411741985301</v>
      </c>
      <c r="D28" s="34">
        <v>-20.838627700127098</v>
      </c>
      <c r="E28" s="34">
        <v>-24.369747899159702</v>
      </c>
      <c r="F28" s="34">
        <v>-24.3523316062176</v>
      </c>
      <c r="G28" s="34">
        <v>-22.5</v>
      </c>
      <c r="H28" s="34">
        <v>-19.6078431372549</v>
      </c>
      <c r="I28" s="34">
        <v>-27.5229357798165</v>
      </c>
      <c r="J28" s="34">
        <v>-24.639076034648699</v>
      </c>
      <c r="K28" s="34">
        <v>-22.321428571428601</v>
      </c>
      <c r="L28" s="34">
        <v>-13.8702460850112</v>
      </c>
      <c r="M28" s="34">
        <v>-19.7959183673469</v>
      </c>
      <c r="N28" s="34">
        <v>-18.4019370460048</v>
      </c>
      <c r="O28" s="34">
        <v>-6.8111455108359102</v>
      </c>
      <c r="P28" s="34">
        <v>13.6676499508358</v>
      </c>
      <c r="Q28" s="34">
        <v>16.321243523316099</v>
      </c>
      <c r="R28" s="34">
        <v>16.309012875536499</v>
      </c>
      <c r="S28" s="34">
        <v>15.7068062827225</v>
      </c>
      <c r="T28" s="34">
        <v>9.5477386934673305</v>
      </c>
      <c r="U28" s="34">
        <v>13.3663366336634</v>
      </c>
      <c r="V28" s="34">
        <v>14.506172839506201</v>
      </c>
      <c r="W28" s="34">
        <v>12.023460410557201</v>
      </c>
      <c r="X28" s="34">
        <v>14.220183486238501</v>
      </c>
      <c r="Y28" s="34">
        <v>18.949771689497702</v>
      </c>
      <c r="Z28" s="34">
        <v>11.764705882352899</v>
      </c>
      <c r="AA28" s="34">
        <v>12.158808933002501</v>
      </c>
      <c r="AB28" s="34">
        <v>10.476190476190499</v>
      </c>
      <c r="AC28" s="34">
        <v>41.1514683153014</v>
      </c>
      <c r="AD28" s="34">
        <v>44.345616264294797</v>
      </c>
      <c r="AE28" s="34">
        <v>44.9579831932773</v>
      </c>
      <c r="AF28" s="34">
        <v>45.077720207253897</v>
      </c>
      <c r="AG28" s="34">
        <v>38.5</v>
      </c>
      <c r="AH28" s="34">
        <v>44.117647058823501</v>
      </c>
      <c r="AI28" s="34">
        <v>40.978593272171302</v>
      </c>
      <c r="AJ28" s="34">
        <v>30.539499036608898</v>
      </c>
      <c r="AK28" s="34">
        <v>43.303571428571402</v>
      </c>
      <c r="AL28" s="34">
        <v>46.532438478747203</v>
      </c>
      <c r="AM28" s="34">
        <v>44.785276073619599</v>
      </c>
      <c r="AN28" s="34">
        <v>38.256658595641603</v>
      </c>
      <c r="AO28" s="34">
        <v>48.916408668730703</v>
      </c>
    </row>
    <row r="29" spans="1:41" ht="13" x14ac:dyDescent="0.3">
      <c r="A29" s="1" t="s">
        <v>90</v>
      </c>
      <c r="B29" s="29" t="s">
        <v>60</v>
      </c>
      <c r="C29" s="34">
        <v>3.65334207077326</v>
      </c>
      <c r="D29" s="34">
        <v>4.3601895734597198</v>
      </c>
      <c r="E29" s="34">
        <v>10.1351351351351</v>
      </c>
      <c r="F29" s="34">
        <v>9.67741935483871</v>
      </c>
      <c r="G29" s="34">
        <v>6.7510548523206699</v>
      </c>
      <c r="H29" s="34">
        <v>6.0120240480961904</v>
      </c>
      <c r="I29" s="34">
        <v>7.3170731707317103</v>
      </c>
      <c r="J29" s="34">
        <v>-1.9607843137254899</v>
      </c>
      <c r="K29" s="34">
        <v>6.5306122448979602</v>
      </c>
      <c r="L29" s="34">
        <v>-1.1650485436893201</v>
      </c>
      <c r="M29" s="34">
        <v>0.17006802721088099</v>
      </c>
      <c r="N29" s="34">
        <v>5.70776255707763</v>
      </c>
      <c r="O29" s="34">
        <v>6.1757719714964399</v>
      </c>
      <c r="P29" s="34" t="s">
        <v>97</v>
      </c>
      <c r="Q29" s="34" t="s">
        <v>97</v>
      </c>
      <c r="R29" s="34" t="s">
        <v>97</v>
      </c>
      <c r="S29" s="34" t="s">
        <v>97</v>
      </c>
      <c r="T29" s="34" t="s">
        <v>97</v>
      </c>
      <c r="U29" s="34" t="s">
        <v>97</v>
      </c>
      <c r="V29" s="34" t="s">
        <v>97</v>
      </c>
      <c r="W29" s="34" t="s">
        <v>97</v>
      </c>
      <c r="X29" s="34" t="s">
        <v>97</v>
      </c>
      <c r="Y29" s="34" t="s">
        <v>97</v>
      </c>
      <c r="Z29" s="34" t="s">
        <v>97</v>
      </c>
      <c r="AA29" s="34" t="s">
        <v>97</v>
      </c>
      <c r="AB29" s="34" t="s">
        <v>97</v>
      </c>
      <c r="AC29" s="34">
        <v>43.545216251638301</v>
      </c>
      <c r="AD29" s="34">
        <v>47.2037914691943</v>
      </c>
      <c r="AE29" s="34">
        <v>44.594594594594597</v>
      </c>
      <c r="AF29" s="34">
        <v>47.004608294930897</v>
      </c>
      <c r="AG29" s="34">
        <v>46.835443037974699</v>
      </c>
      <c r="AH29" s="34">
        <v>47.0941883767535</v>
      </c>
      <c r="AI29" s="34">
        <v>42.005420054200499</v>
      </c>
      <c r="AJ29" s="34">
        <v>29.322638146167598</v>
      </c>
      <c r="AK29" s="34">
        <v>49.387755102040799</v>
      </c>
      <c r="AL29" s="34">
        <v>48.737864077669897</v>
      </c>
      <c r="AM29" s="34">
        <v>45.918367346938801</v>
      </c>
      <c r="AN29" s="34">
        <v>43.378995433790003</v>
      </c>
      <c r="AO29" s="34">
        <v>51.7814726840855</v>
      </c>
    </row>
    <row r="30" spans="1:41" ht="13" x14ac:dyDescent="0.3">
      <c r="A30" s="1" t="s">
        <v>91</v>
      </c>
      <c r="B30" s="29" t="s">
        <v>61</v>
      </c>
      <c r="C30" s="34">
        <v>7.3349149861605403</v>
      </c>
      <c r="D30" s="34">
        <v>7.9096045197740104</v>
      </c>
      <c r="E30" s="34">
        <v>15.5844155844156</v>
      </c>
      <c r="F30" s="34">
        <v>9.44444444444445</v>
      </c>
      <c r="G30" s="34">
        <v>2.53807106598985</v>
      </c>
      <c r="H30" s="34">
        <v>4.3795620437956204</v>
      </c>
      <c r="I30" s="34">
        <v>9.5394736842105292</v>
      </c>
      <c r="J30" s="34">
        <v>1.20746432491767</v>
      </c>
      <c r="K30" s="34">
        <v>3.7558685446009399</v>
      </c>
      <c r="L30" s="34">
        <v>9.8130841121495305</v>
      </c>
      <c r="M30" s="34">
        <v>13.070539419087099</v>
      </c>
      <c r="N30" s="34">
        <v>9.7435897435897392</v>
      </c>
      <c r="O30" s="34">
        <v>9.8214285714285694</v>
      </c>
      <c r="P30" s="34">
        <v>17.9734620024125</v>
      </c>
      <c r="Q30" s="34">
        <v>18.535469107551499</v>
      </c>
      <c r="R30" s="34">
        <v>24.8888888888889</v>
      </c>
      <c r="S30" s="34">
        <v>15.819209039547999</v>
      </c>
      <c r="T30" s="34">
        <v>23.0366492146597</v>
      </c>
      <c r="U30" s="34">
        <v>19.354838709677399</v>
      </c>
      <c r="V30" s="34">
        <v>19.2691029900332</v>
      </c>
      <c r="W30" s="34">
        <v>17.673378076062601</v>
      </c>
      <c r="X30" s="34">
        <v>16.1904761904762</v>
      </c>
      <c r="Y30" s="34">
        <v>15.5660377358491</v>
      </c>
      <c r="Z30" s="34">
        <v>18.816067653276999</v>
      </c>
      <c r="AA30" s="34">
        <v>14.1361256544503</v>
      </c>
      <c r="AB30" s="34">
        <v>16.265060240963901</v>
      </c>
      <c r="AC30" s="34">
        <v>46.876235666271299</v>
      </c>
      <c r="AD30" s="34">
        <v>49.378531073446297</v>
      </c>
      <c r="AE30" s="34">
        <v>54.978354978355</v>
      </c>
      <c r="AF30" s="34">
        <v>52.7777777777778</v>
      </c>
      <c r="AG30" s="34">
        <v>47.208121827411198</v>
      </c>
      <c r="AH30" s="34">
        <v>50.364963503649598</v>
      </c>
      <c r="AI30" s="34">
        <v>48.355263157894697</v>
      </c>
      <c r="AJ30" s="34">
        <v>32.162458836443498</v>
      </c>
      <c r="AK30" s="34">
        <v>47.887323943661997</v>
      </c>
      <c r="AL30" s="34">
        <v>50.233644859813097</v>
      </c>
      <c r="AM30" s="34">
        <v>50</v>
      </c>
      <c r="AN30" s="34">
        <v>44.615384615384599</v>
      </c>
      <c r="AO30" s="34">
        <v>57.738095238095198</v>
      </c>
    </row>
    <row r="31" spans="1:41" ht="13" x14ac:dyDescent="0.3">
      <c r="A31" s="1" t="s">
        <v>90</v>
      </c>
      <c r="B31" s="29" t="s">
        <v>62</v>
      </c>
      <c r="C31" s="34">
        <v>-1.6100530139407001</v>
      </c>
      <c r="D31" s="34">
        <v>-3.5128805620608898</v>
      </c>
      <c r="E31" s="34">
        <v>2.8112449799196799</v>
      </c>
      <c r="F31" s="34">
        <v>-5.6497175141242897</v>
      </c>
      <c r="G31" s="34">
        <v>2.09424083769634</v>
      </c>
      <c r="H31" s="34">
        <v>-0.95238095238095299</v>
      </c>
      <c r="I31" s="34">
        <v>-1.54798761609907</v>
      </c>
      <c r="J31" s="34">
        <v>-2.86028602860286</v>
      </c>
      <c r="K31" s="34">
        <v>-4.6728971962616797</v>
      </c>
      <c r="L31" s="34">
        <v>-1.84331797235023</v>
      </c>
      <c r="M31" s="34">
        <v>2.07900207900208</v>
      </c>
      <c r="N31" s="34">
        <v>-1.78117048346056</v>
      </c>
      <c r="O31" s="34">
        <v>0.86705202312138896</v>
      </c>
      <c r="P31" s="34" t="s">
        <v>97</v>
      </c>
      <c r="Q31" s="34" t="s">
        <v>97</v>
      </c>
      <c r="R31" s="34" t="s">
        <v>97</v>
      </c>
      <c r="S31" s="34" t="s">
        <v>97</v>
      </c>
      <c r="T31" s="34" t="s">
        <v>97</v>
      </c>
      <c r="U31" s="34" t="s">
        <v>97</v>
      </c>
      <c r="V31" s="34" t="s">
        <v>97</v>
      </c>
      <c r="W31" s="34" t="s">
        <v>97</v>
      </c>
      <c r="X31" s="34" t="s">
        <v>97</v>
      </c>
      <c r="Y31" s="34" t="s">
        <v>97</v>
      </c>
      <c r="Z31" s="34" t="s">
        <v>97</v>
      </c>
      <c r="AA31" s="34" t="s">
        <v>97</v>
      </c>
      <c r="AB31" s="34" t="s">
        <v>97</v>
      </c>
      <c r="AC31" s="34">
        <v>45.238562733163199</v>
      </c>
      <c r="AD31" s="34">
        <v>45.550351288056198</v>
      </c>
      <c r="AE31" s="34">
        <v>49.397590361445801</v>
      </c>
      <c r="AF31" s="34">
        <v>53.672316384180803</v>
      </c>
      <c r="AG31" s="34">
        <v>50.7853403141361</v>
      </c>
      <c r="AH31" s="34">
        <v>50</v>
      </c>
      <c r="AI31" s="34">
        <v>44.891640866873097</v>
      </c>
      <c r="AJ31" s="34">
        <v>33.113311331133097</v>
      </c>
      <c r="AK31" s="34">
        <v>49.532710280373799</v>
      </c>
      <c r="AL31" s="34">
        <v>47.465437788018399</v>
      </c>
      <c r="AM31" s="34">
        <v>46.569646569646601</v>
      </c>
      <c r="AN31" s="34">
        <v>41.984732824427503</v>
      </c>
      <c r="AO31" s="34">
        <v>57.514450867051998</v>
      </c>
    </row>
    <row r="32" spans="1:41" ht="13" x14ac:dyDescent="0.3">
      <c r="A32" s="1" t="s">
        <v>91</v>
      </c>
      <c r="B32" s="29" t="s">
        <v>63</v>
      </c>
      <c r="C32" s="34">
        <v>-0.631808278867101</v>
      </c>
      <c r="D32" s="34">
        <v>-2.8610354223433201</v>
      </c>
      <c r="E32" s="34">
        <v>-3.41880341880342</v>
      </c>
      <c r="F32" s="34">
        <v>0.66225165562913801</v>
      </c>
      <c r="G32" s="34">
        <v>0</v>
      </c>
      <c r="H32" s="34">
        <v>1.25628140703517</v>
      </c>
      <c r="I32" s="34">
        <v>-5.2805280528052796</v>
      </c>
      <c r="J32" s="34">
        <v>-1.7114914425427901</v>
      </c>
      <c r="K32" s="34">
        <v>-2.1621621621621601</v>
      </c>
      <c r="L32" s="34">
        <v>0.27472527472527403</v>
      </c>
      <c r="M32" s="34">
        <v>0</v>
      </c>
      <c r="N32" s="34">
        <v>3.8567493112947702</v>
      </c>
      <c r="O32" s="34">
        <v>4.3613707165109004</v>
      </c>
      <c r="P32" s="34">
        <v>10.9086869584537</v>
      </c>
      <c r="Q32" s="34">
        <v>8.0667593880389408</v>
      </c>
      <c r="R32" s="34">
        <v>10.4347826086957</v>
      </c>
      <c r="S32" s="34">
        <v>6.71140939597315</v>
      </c>
      <c r="T32" s="34">
        <v>0.55555555555555702</v>
      </c>
      <c r="U32" s="34">
        <v>10.621761658031099</v>
      </c>
      <c r="V32" s="34">
        <v>10.0334448160535</v>
      </c>
      <c r="W32" s="34">
        <v>11.4002478314746</v>
      </c>
      <c r="X32" s="34">
        <v>12.4324324324324</v>
      </c>
      <c r="Y32" s="34">
        <v>8.6834733893557399</v>
      </c>
      <c r="Z32" s="34">
        <v>16.511627906976699</v>
      </c>
      <c r="AA32" s="34">
        <v>17.134831460674199</v>
      </c>
      <c r="AB32" s="34">
        <v>12.5</v>
      </c>
      <c r="AC32" s="34">
        <v>46.949891067538097</v>
      </c>
      <c r="AD32" s="34">
        <v>53.814713896457803</v>
      </c>
      <c r="AE32" s="34">
        <v>52.564102564102598</v>
      </c>
      <c r="AF32" s="34">
        <v>53.642384105960303</v>
      </c>
      <c r="AG32" s="34">
        <v>45.054945054945101</v>
      </c>
      <c r="AH32" s="34">
        <v>52.763819095477402</v>
      </c>
      <c r="AI32" s="34">
        <v>44.224422442244197</v>
      </c>
      <c r="AJ32" s="34">
        <v>33.007334963325199</v>
      </c>
      <c r="AK32" s="34">
        <v>48.108108108108098</v>
      </c>
      <c r="AL32" s="34">
        <v>51.6483516483516</v>
      </c>
      <c r="AM32" s="34">
        <v>43.370786516853897</v>
      </c>
      <c r="AN32" s="34">
        <v>45.454545454545503</v>
      </c>
      <c r="AO32" s="34">
        <v>55.140186915887803</v>
      </c>
    </row>
    <row r="33" spans="1:41" ht="13" x14ac:dyDescent="0.3">
      <c r="A33" s="1" t="s">
        <v>90</v>
      </c>
      <c r="B33" s="29" t="s">
        <v>64</v>
      </c>
      <c r="C33" s="34">
        <v>-3.2727998403512299</v>
      </c>
      <c r="D33" s="34">
        <v>-6.0122699386503102</v>
      </c>
      <c r="E33" s="34">
        <v>7.2289156626505999</v>
      </c>
      <c r="F33" s="34">
        <v>-3.7267080745341601</v>
      </c>
      <c r="G33" s="34">
        <v>0.99502487562189001</v>
      </c>
      <c r="H33" s="34">
        <v>0.25445292620865301</v>
      </c>
      <c r="I33" s="34">
        <v>-7.6433121019108299</v>
      </c>
      <c r="J33" s="34">
        <v>-1.0526315789473699</v>
      </c>
      <c r="K33" s="34">
        <v>-7.20720720720721</v>
      </c>
      <c r="L33" s="34">
        <v>-7.9822616407982201</v>
      </c>
      <c r="M33" s="34">
        <v>-1.2396694214876001</v>
      </c>
      <c r="N33" s="34">
        <v>-4.1343669250646</v>
      </c>
      <c r="O33" s="34">
        <v>-5.54016620498615</v>
      </c>
      <c r="P33" s="34" t="s">
        <v>97</v>
      </c>
      <c r="Q33" s="34" t="s">
        <v>97</v>
      </c>
      <c r="R33" s="34" t="s">
        <v>97</v>
      </c>
      <c r="S33" s="34" t="s">
        <v>97</v>
      </c>
      <c r="T33" s="34" t="s">
        <v>97</v>
      </c>
      <c r="U33" s="34" t="s">
        <v>97</v>
      </c>
      <c r="V33" s="34" t="s">
        <v>97</v>
      </c>
      <c r="W33" s="34" t="s">
        <v>97</v>
      </c>
      <c r="X33" s="34" t="s">
        <v>97</v>
      </c>
      <c r="Y33" s="34" t="s">
        <v>97</v>
      </c>
      <c r="Z33" s="34" t="s">
        <v>97</v>
      </c>
      <c r="AA33" s="34" t="s">
        <v>97</v>
      </c>
      <c r="AB33" s="34" t="s">
        <v>97</v>
      </c>
      <c r="AC33" s="34">
        <v>45.280383157054501</v>
      </c>
      <c r="AD33" s="34">
        <v>47.730061349693301</v>
      </c>
      <c r="AE33" s="34">
        <v>55.0200803212851</v>
      </c>
      <c r="AF33" s="34">
        <v>52.795031055900601</v>
      </c>
      <c r="AG33" s="34">
        <v>46.268656716417901</v>
      </c>
      <c r="AH33" s="34">
        <v>49.8727735368957</v>
      </c>
      <c r="AI33" s="34">
        <v>45.541401273885299</v>
      </c>
      <c r="AJ33" s="34">
        <v>32.865497076023402</v>
      </c>
      <c r="AK33" s="34">
        <v>40.990990990991001</v>
      </c>
      <c r="AL33" s="34">
        <v>46.341463414634099</v>
      </c>
      <c r="AM33" s="34">
        <v>48.1404958677686</v>
      </c>
      <c r="AN33" s="34">
        <v>43.152454780361801</v>
      </c>
      <c r="AO33" s="34">
        <v>52.908587257617697</v>
      </c>
    </row>
    <row r="34" spans="1:41" ht="13" x14ac:dyDescent="0.3">
      <c r="A34" s="1" t="s">
        <v>91</v>
      </c>
      <c r="B34" s="29" t="s">
        <v>77</v>
      </c>
      <c r="C34" s="34">
        <v>-5.2210442088417697</v>
      </c>
      <c r="D34" s="34">
        <v>-5.7739557739557696</v>
      </c>
      <c r="E34" s="34">
        <v>-2.8806584362139902</v>
      </c>
      <c r="F34" s="34">
        <v>-5.0279329608938603</v>
      </c>
      <c r="G34" s="34">
        <v>-6.1111111111111098</v>
      </c>
      <c r="H34" s="34">
        <v>-1.7283950617284001</v>
      </c>
      <c r="I34" s="34">
        <v>-5.4054054054054097</v>
      </c>
      <c r="J34" s="34">
        <v>-4.14269275028769</v>
      </c>
      <c r="K34" s="34">
        <v>-8.2568807339449499</v>
      </c>
      <c r="L34" s="34">
        <v>-4.6728971962616797</v>
      </c>
      <c r="M34" s="34">
        <v>-9.5238095238095308</v>
      </c>
      <c r="N34" s="34">
        <v>-8.9552238805970106</v>
      </c>
      <c r="O34" s="34">
        <v>-1.7751479289940799</v>
      </c>
      <c r="P34" s="34">
        <v>9.5335935894801693</v>
      </c>
      <c r="Q34" s="34">
        <v>8.2382762991127994</v>
      </c>
      <c r="R34" s="34">
        <v>8.4745762711864394</v>
      </c>
      <c r="S34" s="34">
        <v>17.261904761904798</v>
      </c>
      <c r="T34" s="34">
        <v>4.5714285714285703</v>
      </c>
      <c r="U34" s="34">
        <v>16.2849872773537</v>
      </c>
      <c r="V34" s="34">
        <v>6.7901234567901296</v>
      </c>
      <c r="W34" s="34">
        <v>11.032863849765301</v>
      </c>
      <c r="X34" s="34">
        <v>7.5471698113207504</v>
      </c>
      <c r="Y34" s="34">
        <v>10.978520286396201</v>
      </c>
      <c r="Z34" s="34">
        <v>12.610619469026499</v>
      </c>
      <c r="AA34" s="34">
        <v>7.92838874680307</v>
      </c>
      <c r="AB34" s="34">
        <v>0.90909090909090995</v>
      </c>
      <c r="AC34" s="34">
        <v>45.629125825164998</v>
      </c>
      <c r="AD34" s="34">
        <v>47.788697788697803</v>
      </c>
      <c r="AE34" s="34">
        <v>51.851851851851897</v>
      </c>
      <c r="AF34" s="34">
        <v>50.837988826815597</v>
      </c>
      <c r="AG34" s="34">
        <v>50</v>
      </c>
      <c r="AH34" s="34">
        <v>50.370370370370402</v>
      </c>
      <c r="AI34" s="34">
        <v>45.645645645645601</v>
      </c>
      <c r="AJ34" s="34">
        <v>33.601841196777897</v>
      </c>
      <c r="AK34" s="34">
        <v>44.0366972477064</v>
      </c>
      <c r="AL34" s="34">
        <v>51.869158878504699</v>
      </c>
      <c r="AM34" s="34">
        <v>46.536796536796501</v>
      </c>
      <c r="AN34" s="34">
        <v>41.044776119402997</v>
      </c>
      <c r="AO34" s="34">
        <v>51.183431952662701</v>
      </c>
    </row>
    <row r="35" spans="1:41" ht="13" x14ac:dyDescent="0.3">
      <c r="A35" s="1" t="s">
        <v>90</v>
      </c>
      <c r="B35" s="29" t="s">
        <v>88</v>
      </c>
      <c r="C35" s="34">
        <v>-9.0147975077881597</v>
      </c>
      <c r="D35" s="34">
        <v>-10.706401766004401</v>
      </c>
      <c r="E35" s="34">
        <v>-11.450381679389301</v>
      </c>
      <c r="F35" s="34">
        <v>-5.0279329608938603</v>
      </c>
      <c r="G35" s="34">
        <v>-7.6923076923076898</v>
      </c>
      <c r="H35" s="34">
        <v>-5.7788944723618103</v>
      </c>
      <c r="I35" s="34">
        <v>-13.75</v>
      </c>
      <c r="J35" s="34">
        <v>-4.7835990888382698</v>
      </c>
      <c r="K35" s="34">
        <v>-0.43290043290043201</v>
      </c>
      <c r="L35" s="34">
        <v>-9.6551724137930997</v>
      </c>
      <c r="M35" s="34">
        <v>-13.242009132420099</v>
      </c>
      <c r="N35" s="34">
        <v>-9.9236641221373993</v>
      </c>
      <c r="O35" s="34">
        <v>-14.3646408839779</v>
      </c>
      <c r="P35" s="34" t="s">
        <v>97</v>
      </c>
      <c r="Q35" s="34" t="s">
        <v>97</v>
      </c>
      <c r="R35" s="34" t="s">
        <v>97</v>
      </c>
      <c r="S35" s="34" t="s">
        <v>97</v>
      </c>
      <c r="T35" s="34" t="s">
        <v>97</v>
      </c>
      <c r="U35" s="34" t="s">
        <v>97</v>
      </c>
      <c r="V35" s="34" t="s">
        <v>97</v>
      </c>
      <c r="W35" s="34" t="s">
        <v>97</v>
      </c>
      <c r="X35" s="34" t="s">
        <v>97</v>
      </c>
      <c r="Y35" s="34" t="s">
        <v>97</v>
      </c>
      <c r="Z35" s="34" t="s">
        <v>97</v>
      </c>
      <c r="AA35" s="34" t="s">
        <v>97</v>
      </c>
      <c r="AB35" s="34" t="s">
        <v>97</v>
      </c>
      <c r="AC35" s="34">
        <v>42.8348909657321</v>
      </c>
      <c r="AD35" s="34">
        <v>44.039735099337697</v>
      </c>
      <c r="AE35" s="34">
        <v>50</v>
      </c>
      <c r="AF35" s="34">
        <v>49.162011173184403</v>
      </c>
      <c r="AG35" s="34">
        <v>43.589743589743598</v>
      </c>
      <c r="AH35" s="34">
        <v>48.2412060301507</v>
      </c>
      <c r="AI35" s="34">
        <v>40.625</v>
      </c>
      <c r="AJ35" s="34">
        <v>33.940774487471501</v>
      </c>
      <c r="AK35" s="34">
        <v>48.051948051948102</v>
      </c>
      <c r="AL35" s="34">
        <v>45.517241379310299</v>
      </c>
      <c r="AM35" s="34">
        <v>40.8675799086758</v>
      </c>
      <c r="AN35" s="34">
        <v>36.641221374045799</v>
      </c>
      <c r="AO35" s="34">
        <v>50.828729281767998</v>
      </c>
    </row>
    <row r="36" spans="1:41" ht="13" x14ac:dyDescent="0.3">
      <c r="A36" s="1" t="s">
        <v>91</v>
      </c>
      <c r="B36" s="29" t="s">
        <v>92</v>
      </c>
      <c r="C36" s="34">
        <v>-11.247238401285401</v>
      </c>
      <c r="D36" s="34">
        <v>-11.3138686131387</v>
      </c>
      <c r="E36" s="34">
        <v>-9.2592592592592595</v>
      </c>
      <c r="F36" s="34">
        <v>-17.2222222222222</v>
      </c>
      <c r="G36" s="34">
        <v>-15.0753768844221</v>
      </c>
      <c r="H36" s="34">
        <v>-9.6692111959287494</v>
      </c>
      <c r="I36" s="34">
        <v>-13.864306784660799</v>
      </c>
      <c r="J36" s="34">
        <v>-7.4660633484162897</v>
      </c>
      <c r="K36" s="34">
        <v>-16.417910447761201</v>
      </c>
      <c r="L36" s="34">
        <v>-10.2625298329356</v>
      </c>
      <c r="M36" s="34">
        <v>-16.747572815533999</v>
      </c>
      <c r="N36" s="34">
        <v>-9.2348284960422191</v>
      </c>
      <c r="O36" s="34">
        <v>-10.3641456582633</v>
      </c>
      <c r="P36" s="34">
        <v>6.5136476426799002</v>
      </c>
      <c r="Q36" s="34">
        <v>6</v>
      </c>
      <c r="R36" s="34">
        <v>6.3909774436090201</v>
      </c>
      <c r="S36" s="34">
        <v>1.7045454545454499</v>
      </c>
      <c r="T36" s="34">
        <v>7.8125</v>
      </c>
      <c r="U36" s="34">
        <v>2.9177718832891202</v>
      </c>
      <c r="V36" s="34">
        <v>6.7692307692307701</v>
      </c>
      <c r="W36" s="34">
        <v>9.7788125727590192</v>
      </c>
      <c r="X36" s="34">
        <v>10.2564102564103</v>
      </c>
      <c r="Y36" s="34">
        <v>2.7160493827160499</v>
      </c>
      <c r="Z36" s="34">
        <v>4.9627791563275396</v>
      </c>
      <c r="AA36" s="34">
        <v>5.4054054054054097</v>
      </c>
      <c r="AB36" s="34">
        <v>7.1839080459770104</v>
      </c>
      <c r="AC36" s="34">
        <v>43.040771239204702</v>
      </c>
      <c r="AD36" s="34">
        <v>45.620437956204398</v>
      </c>
      <c r="AE36" s="34">
        <v>50.370370370370402</v>
      </c>
      <c r="AF36" s="34">
        <v>49.4444444444444</v>
      </c>
      <c r="AG36" s="34">
        <v>44.221105527638201</v>
      </c>
      <c r="AH36" s="34">
        <v>48.091603053435101</v>
      </c>
      <c r="AI36" s="34">
        <v>38.6430678466077</v>
      </c>
      <c r="AJ36" s="34">
        <v>31.3348416289593</v>
      </c>
      <c r="AK36" s="34">
        <v>41.293532338308502</v>
      </c>
      <c r="AL36" s="34">
        <v>47.494033412887802</v>
      </c>
      <c r="AM36" s="34">
        <v>45.145631067961197</v>
      </c>
      <c r="AN36" s="34">
        <v>38.786279683377302</v>
      </c>
      <c r="AO36" s="34">
        <v>53.221288515406201</v>
      </c>
    </row>
    <row r="37" spans="1:41" ht="13" x14ac:dyDescent="0.3">
      <c r="A37" s="1" t="s">
        <v>90</v>
      </c>
      <c r="B37" s="29" t="s">
        <v>95</v>
      </c>
      <c r="C37" s="34">
        <v>-14.103653355989801</v>
      </c>
      <c r="D37" s="34">
        <v>-11.6015132408575</v>
      </c>
      <c r="E37" s="34">
        <v>-10.0436681222707</v>
      </c>
      <c r="F37" s="34">
        <v>-9.6385542168674707</v>
      </c>
      <c r="G37" s="34">
        <v>-16.304347826087</v>
      </c>
      <c r="H37" s="34">
        <v>-21.204188481675398</v>
      </c>
      <c r="I37" s="34">
        <v>-14.4329896907216</v>
      </c>
      <c r="J37" s="34">
        <v>-7.5630252100840298</v>
      </c>
      <c r="K37" s="34">
        <v>-9.5477386934673305</v>
      </c>
      <c r="L37" s="34">
        <v>-17.5710594315245</v>
      </c>
      <c r="M37" s="34">
        <v>-23.325062034739499</v>
      </c>
      <c r="N37" s="34">
        <v>-14.6666666666667</v>
      </c>
      <c r="O37" s="34">
        <v>-17.3789173789174</v>
      </c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>
        <v>38.275276125743403</v>
      </c>
      <c r="AD37" s="34">
        <v>39.848675914249696</v>
      </c>
      <c r="AE37" s="34">
        <v>41.921397379912698</v>
      </c>
      <c r="AF37" s="34">
        <v>47.590361445783103</v>
      </c>
      <c r="AG37" s="34">
        <v>39.130434782608702</v>
      </c>
      <c r="AH37" s="34">
        <v>42.146596858638702</v>
      </c>
      <c r="AI37" s="34">
        <v>38.487972508591099</v>
      </c>
      <c r="AJ37" s="34">
        <v>28.8115246098439</v>
      </c>
      <c r="AK37" s="34">
        <v>41.708542713567802</v>
      </c>
      <c r="AL37" s="34">
        <v>42.635658914728701</v>
      </c>
      <c r="AM37" s="34">
        <v>36.972704714640201</v>
      </c>
      <c r="AN37" s="34">
        <v>33.066666666666698</v>
      </c>
      <c r="AO37" s="34">
        <v>45.299145299145302</v>
      </c>
    </row>
    <row r="39" spans="1:41" ht="14.5" x14ac:dyDescent="0.35">
      <c r="B39" s="24" t="s">
        <v>46</v>
      </c>
      <c r="C39"/>
      <c r="D39"/>
      <c r="E39"/>
      <c r="F39"/>
      <c r="G39"/>
      <c r="H39"/>
      <c r="I39"/>
      <c r="J39"/>
      <c r="K39"/>
      <c r="L39"/>
      <c r="M39"/>
      <c r="N39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</row>
    <row r="40" spans="1:41" ht="14.5" x14ac:dyDescent="0.35">
      <c r="B40" s="25" t="s">
        <v>43</v>
      </c>
      <c r="C40"/>
      <c r="D40"/>
      <c r="E40"/>
      <c r="F40"/>
      <c r="G40"/>
      <c r="H40"/>
      <c r="I40"/>
      <c r="J40"/>
      <c r="K40"/>
      <c r="L40"/>
      <c r="M40"/>
      <c r="N40"/>
    </row>
    <row r="41" spans="1:41" ht="14.5" x14ac:dyDescent="0.35">
      <c r="C41"/>
      <c r="D41"/>
      <c r="E41"/>
      <c r="F41"/>
      <c r="G41"/>
      <c r="H41"/>
      <c r="I41"/>
      <c r="J41"/>
      <c r="K41"/>
      <c r="L41"/>
      <c r="M41"/>
      <c r="N41"/>
    </row>
    <row r="42" spans="1:41" x14ac:dyDescent="0.25">
      <c r="B42" s="17" t="s">
        <v>79</v>
      </c>
      <c r="C42" s="35">
        <f>C37-C35</f>
        <v>-5.0888558482016411</v>
      </c>
      <c r="D42" s="35">
        <f t="shared" ref="D42:O42" si="0">D37-D35</f>
        <v>-0.89511147485309905</v>
      </c>
      <c r="E42" s="35">
        <f t="shared" si="0"/>
        <v>1.4067135571186</v>
      </c>
      <c r="F42" s="35">
        <f t="shared" si="0"/>
        <v>-4.6106212559736104</v>
      </c>
      <c r="G42" s="35">
        <f t="shared" si="0"/>
        <v>-8.6120401337793098</v>
      </c>
      <c r="H42" s="35">
        <f t="shared" si="0"/>
        <v>-15.425294009313589</v>
      </c>
      <c r="I42" s="35">
        <f t="shared" si="0"/>
        <v>-0.68298969072159998</v>
      </c>
      <c r="J42" s="35">
        <f t="shared" si="0"/>
        <v>-2.7794261212457601</v>
      </c>
      <c r="K42" s="35">
        <f t="shared" si="0"/>
        <v>-9.1148382605668985</v>
      </c>
      <c r="L42" s="35">
        <f t="shared" si="0"/>
        <v>-7.9158870177314</v>
      </c>
      <c r="M42" s="35">
        <f t="shared" si="0"/>
        <v>-10.0830529023194</v>
      </c>
      <c r="N42" s="35">
        <f t="shared" si="0"/>
        <v>-4.7430025445293005</v>
      </c>
      <c r="O42" s="35">
        <f t="shared" si="0"/>
        <v>-3.0142764949394998</v>
      </c>
      <c r="P42" s="35">
        <f t="shared" ref="P42:AB42" si="1">P36-P34</f>
        <v>-3.0199459468002692</v>
      </c>
      <c r="Q42" s="35">
        <f t="shared" si="1"/>
        <v>-2.2382762991127994</v>
      </c>
      <c r="R42" s="35">
        <f t="shared" si="1"/>
        <v>-2.0835988275774193</v>
      </c>
      <c r="S42" s="35">
        <f t="shared" si="1"/>
        <v>-15.557359307359349</v>
      </c>
      <c r="T42" s="35">
        <f t="shared" si="1"/>
        <v>3.2410714285714297</v>
      </c>
      <c r="U42" s="35">
        <f t="shared" si="1"/>
        <v>-13.36721539406458</v>
      </c>
      <c r="V42" s="35">
        <f t="shared" si="1"/>
        <v>-2.089268755935958E-2</v>
      </c>
      <c r="W42" s="35">
        <f t="shared" si="1"/>
        <v>-1.2540512770062815</v>
      </c>
      <c r="X42" s="35">
        <f t="shared" si="1"/>
        <v>2.7092404450895495</v>
      </c>
      <c r="Y42" s="35">
        <f t="shared" si="1"/>
        <v>-8.2624709036801498</v>
      </c>
      <c r="Z42" s="35">
        <f t="shared" si="1"/>
        <v>-7.6478403126989596</v>
      </c>
      <c r="AA42" s="35">
        <f t="shared" si="1"/>
        <v>-2.5229833413976603</v>
      </c>
      <c r="AB42" s="35">
        <f t="shared" si="1"/>
        <v>6.2748171368861003</v>
      </c>
      <c r="AC42" s="35">
        <f>AC37-AC35</f>
        <v>-4.5596148399886971</v>
      </c>
      <c r="AD42" s="35">
        <f t="shared" ref="AD42:AO42" si="2">AD37-AD35</f>
        <v>-4.191059185088001</v>
      </c>
      <c r="AE42" s="35">
        <f t="shared" si="2"/>
        <v>-8.0786026200873025</v>
      </c>
      <c r="AF42" s="35">
        <f t="shared" si="2"/>
        <v>-1.5716497274013008</v>
      </c>
      <c r="AG42" s="35">
        <f t="shared" si="2"/>
        <v>-4.4593088071348959</v>
      </c>
      <c r="AH42" s="35">
        <f t="shared" si="2"/>
        <v>-6.0946091715119977</v>
      </c>
      <c r="AI42" s="35">
        <f t="shared" si="2"/>
        <v>-2.1370274914089009</v>
      </c>
      <c r="AJ42" s="35">
        <f t="shared" si="2"/>
        <v>-5.1292498776276005</v>
      </c>
      <c r="AK42" s="35">
        <f t="shared" si="2"/>
        <v>-6.3434053383803004</v>
      </c>
      <c r="AL42" s="35">
        <f t="shared" si="2"/>
        <v>-2.8815824645815979</v>
      </c>
      <c r="AM42" s="35">
        <f t="shared" si="2"/>
        <v>-3.894875194035599</v>
      </c>
      <c r="AN42" s="35">
        <f t="shared" si="2"/>
        <v>-3.5745547073791002</v>
      </c>
      <c r="AO42" s="35">
        <f t="shared" si="2"/>
        <v>-5.5295839826226967</v>
      </c>
    </row>
    <row r="43" spans="1:41" x14ac:dyDescent="0.25">
      <c r="B43" s="17" t="s">
        <v>96</v>
      </c>
      <c r="C43" s="35">
        <f>AVERAGEIF($A$7:$A$36,$A$8,C7:C36)</f>
        <v>-2.0765863255822241</v>
      </c>
      <c r="D43" s="35">
        <f t="shared" ref="D43:O43" si="3">AVERAGEIF($A$7:$A$36,$A$8,D7:D36)</f>
        <v>-0.87474284026544835</v>
      </c>
      <c r="E43" s="35">
        <f t="shared" si="3"/>
        <v>-3.0698446637938974</v>
      </c>
      <c r="F43" s="35">
        <f t="shared" si="3"/>
        <v>-1.6712169973082784</v>
      </c>
      <c r="G43" s="35">
        <f t="shared" si="3"/>
        <v>-2.3951309863874788</v>
      </c>
      <c r="H43" s="35">
        <f t="shared" si="3"/>
        <v>-1.0139101930443868</v>
      </c>
      <c r="I43" s="35">
        <f t="shared" si="3"/>
        <v>-4.4800685054170426</v>
      </c>
      <c r="J43" s="35">
        <f t="shared" si="3"/>
        <v>-3.1982555658296676</v>
      </c>
      <c r="K43" s="35">
        <f t="shared" si="3"/>
        <v>-3.1958903205907441</v>
      </c>
      <c r="L43" s="35">
        <f t="shared" si="3"/>
        <v>-1.6634905521589287</v>
      </c>
      <c r="M43" s="35">
        <f t="shared" si="3"/>
        <v>-3.4935636578429432</v>
      </c>
      <c r="N43" s="35">
        <f t="shared" si="3"/>
        <v>-1.4933602498859486</v>
      </c>
      <c r="O43" s="35">
        <f t="shared" si="3"/>
        <v>1.3414353013605778</v>
      </c>
      <c r="P43" s="35">
        <f t="shared" ref="P43:AB43" si="4">AVERAGEIF($A$7:$A$34,$A$8,P7:P34)</f>
        <v>13.316347667647397</v>
      </c>
      <c r="Q43" s="35">
        <f t="shared" si="4"/>
        <v>12.798707611646389</v>
      </c>
      <c r="R43" s="35">
        <f t="shared" si="4"/>
        <v>13.273684423610131</v>
      </c>
      <c r="S43" s="35">
        <f t="shared" si="4"/>
        <v>12.665996821611818</v>
      </c>
      <c r="T43" s="35">
        <f t="shared" si="4"/>
        <v>13.203624973712364</v>
      </c>
      <c r="U43" s="35">
        <f t="shared" si="4"/>
        <v>13.164867559784858</v>
      </c>
      <c r="V43" s="35">
        <f t="shared" si="4"/>
        <v>14.092739469515921</v>
      </c>
      <c r="W43" s="35">
        <f t="shared" si="4"/>
        <v>13.859176976051119</v>
      </c>
      <c r="X43" s="35">
        <f t="shared" si="4"/>
        <v>11.464946417516137</v>
      </c>
      <c r="Y43" s="35">
        <f t="shared" si="4"/>
        <v>13.160022224394677</v>
      </c>
      <c r="Z43" s="35">
        <f t="shared" si="4"/>
        <v>14.362452078739651</v>
      </c>
      <c r="AA43" s="35">
        <f t="shared" si="4"/>
        <v>13.687849104610541</v>
      </c>
      <c r="AB43" s="35">
        <f t="shared" si="4"/>
        <v>13.082394817606973</v>
      </c>
      <c r="AC43" s="35">
        <f>AVERAGEIF($A$7:$A$36,$A$8,AC7:AC36)</f>
        <v>49.317477216109907</v>
      </c>
      <c r="AD43" s="35">
        <f t="shared" ref="AD43:AO43" si="5">AVERAGEIF($A$7:$A$36,$A$8,AD7:AD36)</f>
        <v>52.674751047955624</v>
      </c>
      <c r="AE43" s="35">
        <f t="shared" si="5"/>
        <v>52.078473334252472</v>
      </c>
      <c r="AF43" s="35">
        <f t="shared" si="5"/>
        <v>53.256563580867486</v>
      </c>
      <c r="AG43" s="35">
        <f t="shared" si="5"/>
        <v>50.44226599881155</v>
      </c>
      <c r="AH43" s="35">
        <f t="shared" si="5"/>
        <v>52.382698543819608</v>
      </c>
      <c r="AI43" s="35">
        <f t="shared" si="5"/>
        <v>48.205767985607949</v>
      </c>
      <c r="AJ43" s="35">
        <f t="shared" si="5"/>
        <v>39.62081880658932</v>
      </c>
      <c r="AK43" s="35">
        <f t="shared" si="5"/>
        <v>51.775781922369788</v>
      </c>
      <c r="AL43" s="35">
        <f t="shared" si="5"/>
        <v>51.330915641465133</v>
      </c>
      <c r="AM43" s="35">
        <f t="shared" si="5"/>
        <v>49.109063671734795</v>
      </c>
      <c r="AN43" s="35">
        <f t="shared" si="5"/>
        <v>48.308041140454954</v>
      </c>
      <c r="AO43" s="35">
        <f t="shared" si="5"/>
        <v>55.764459921889518</v>
      </c>
    </row>
    <row r="44" spans="1:41" x14ac:dyDescent="0.25">
      <c r="B44" s="17" t="s">
        <v>80</v>
      </c>
      <c r="C44" s="35">
        <f>C37-C43</f>
        <v>-12.027067030407576</v>
      </c>
      <c r="D44" s="35">
        <f t="shared" ref="D44:O44" si="6">D37-D43</f>
        <v>-10.726770400592052</v>
      </c>
      <c r="E44" s="35">
        <f t="shared" si="6"/>
        <v>-6.9738234584768026</v>
      </c>
      <c r="F44" s="35">
        <f t="shared" si="6"/>
        <v>-7.9673372195591927</v>
      </c>
      <c r="G44" s="35">
        <f t="shared" si="6"/>
        <v>-13.909216839699521</v>
      </c>
      <c r="H44" s="35">
        <f t="shared" si="6"/>
        <v>-20.190278288631013</v>
      </c>
      <c r="I44" s="35">
        <f t="shared" si="6"/>
        <v>-9.9529211853045574</v>
      </c>
      <c r="J44" s="35">
        <f t="shared" si="6"/>
        <v>-4.3647696442543626</v>
      </c>
      <c r="K44" s="35">
        <f t="shared" si="6"/>
        <v>-6.3518483728765869</v>
      </c>
      <c r="L44" s="35">
        <f t="shared" si="6"/>
        <v>-15.90756887936557</v>
      </c>
      <c r="M44" s="35">
        <f t="shared" si="6"/>
        <v>-19.831498376896555</v>
      </c>
      <c r="N44" s="35">
        <f t="shared" si="6"/>
        <v>-13.173306416780751</v>
      </c>
      <c r="O44" s="35">
        <f t="shared" si="6"/>
        <v>-18.720352680277976</v>
      </c>
      <c r="P44" s="35">
        <f t="shared" ref="P44:AB44" si="7">P36-P43</f>
        <v>-6.8027000249674971</v>
      </c>
      <c r="Q44" s="35">
        <f t="shared" si="7"/>
        <v>-6.7987076116463889</v>
      </c>
      <c r="R44" s="35">
        <f t="shared" si="7"/>
        <v>-6.8827069800011111</v>
      </c>
      <c r="S44" s="35">
        <f t="shared" si="7"/>
        <v>-10.961451367066369</v>
      </c>
      <c r="T44" s="35">
        <f t="shared" si="7"/>
        <v>-5.3911249737123637</v>
      </c>
      <c r="U44" s="35">
        <f t="shared" si="7"/>
        <v>-10.247095676495737</v>
      </c>
      <c r="V44" s="35">
        <f t="shared" si="7"/>
        <v>-7.3235087002851511</v>
      </c>
      <c r="W44" s="35">
        <f t="shared" si="7"/>
        <v>-4.0803644032920996</v>
      </c>
      <c r="X44" s="35">
        <f t="shared" si="7"/>
        <v>-1.2085361611058367</v>
      </c>
      <c r="Y44" s="35">
        <f t="shared" si="7"/>
        <v>-10.443972841678626</v>
      </c>
      <c r="Z44" s="35">
        <f t="shared" si="7"/>
        <v>-9.3996729224121118</v>
      </c>
      <c r="AA44" s="35">
        <f t="shared" si="7"/>
        <v>-8.2824436992051318</v>
      </c>
      <c r="AB44" s="35">
        <f t="shared" si="7"/>
        <v>-5.8984867716299627</v>
      </c>
      <c r="AC44" s="35">
        <f>AC37-AC43</f>
        <v>-11.042201090366504</v>
      </c>
      <c r="AD44" s="35">
        <f t="shared" ref="AD44" si="8">AD37-AD43</f>
        <v>-12.826075133705928</v>
      </c>
      <c r="AE44" s="35">
        <f t="shared" ref="AE44" si="9">AE37-AE43</f>
        <v>-10.157075954339774</v>
      </c>
      <c r="AF44" s="35">
        <f t="shared" ref="AF44" si="10">AF37-AF43</f>
        <v>-5.666202135084383</v>
      </c>
      <c r="AG44" s="35">
        <f t="shared" ref="AG44" si="11">AG37-AG43</f>
        <v>-11.311831216202847</v>
      </c>
      <c r="AH44" s="35">
        <f t="shared" ref="AH44" si="12">AH37-AH43</f>
        <v>-10.236101685180905</v>
      </c>
      <c r="AI44" s="35">
        <f t="shared" ref="AI44" si="13">AI37-AI43</f>
        <v>-9.7177954770168498</v>
      </c>
      <c r="AJ44" s="35">
        <f t="shared" ref="AJ44" si="14">AJ37-AJ43</f>
        <v>-10.809294196745419</v>
      </c>
      <c r="AK44" s="35">
        <f t="shared" ref="AK44" si="15">AK37-AK43</f>
        <v>-10.067239208801986</v>
      </c>
      <c r="AL44" s="35">
        <f t="shared" ref="AL44" si="16">AL37-AL43</f>
        <v>-8.6952567267364316</v>
      </c>
      <c r="AM44" s="35">
        <f t="shared" ref="AM44" si="17">AM37-AM43</f>
        <v>-12.136358957094593</v>
      </c>
      <c r="AN44" s="35">
        <f t="shared" ref="AN44" si="18">AN37-AN43</f>
        <v>-15.241374473788255</v>
      </c>
      <c r="AO44" s="35">
        <f t="shared" ref="AO44" si="19">AO37-AO43</f>
        <v>-10.465314622744216</v>
      </c>
    </row>
    <row r="45" spans="1:41" ht="14.5" x14ac:dyDescent="0.35">
      <c r="C45"/>
      <c r="D45"/>
      <c r="E45"/>
      <c r="F45"/>
      <c r="G45"/>
      <c r="H45"/>
      <c r="I45"/>
      <c r="J45"/>
      <c r="K45"/>
      <c r="L45"/>
      <c r="M45"/>
      <c r="N45"/>
    </row>
    <row r="46" spans="1:41" ht="14.5" x14ac:dyDescent="0.35">
      <c r="C46"/>
      <c r="D46"/>
      <c r="E46"/>
      <c r="F46"/>
      <c r="G46"/>
      <c r="H46"/>
      <c r="I46"/>
      <c r="J46"/>
      <c r="K46"/>
      <c r="L46"/>
      <c r="M46"/>
      <c r="N46"/>
    </row>
    <row r="47" spans="1:41" ht="14.5" x14ac:dyDescent="0.35">
      <c r="C47"/>
      <c r="D47"/>
      <c r="E47"/>
      <c r="F47"/>
      <c r="G47"/>
      <c r="H47"/>
      <c r="I47"/>
      <c r="J47"/>
      <c r="K47"/>
      <c r="L47"/>
      <c r="M47"/>
      <c r="N47"/>
    </row>
    <row r="48" spans="1:41" ht="14.5" x14ac:dyDescent="0.35">
      <c r="C48"/>
      <c r="D48"/>
      <c r="E48"/>
      <c r="F48"/>
      <c r="G48"/>
      <c r="H48"/>
      <c r="I48"/>
      <c r="J48"/>
      <c r="K48"/>
      <c r="L48"/>
      <c r="M48"/>
      <c r="N48"/>
    </row>
    <row r="49" spans="3:14" ht="14.5" x14ac:dyDescent="0.35">
      <c r="C49"/>
      <c r="D49"/>
      <c r="E49"/>
      <c r="F49"/>
      <c r="G49"/>
      <c r="H49"/>
      <c r="I49"/>
      <c r="J49"/>
      <c r="K49"/>
      <c r="L49"/>
      <c r="M49"/>
      <c r="N49"/>
    </row>
  </sheetData>
  <sortState xmlns:xlrd2="http://schemas.microsoft.com/office/spreadsheetml/2017/richdata2" ref="O35:O50">
    <sortCondition descending="1" ref="O35:O50"/>
  </sortState>
  <mergeCells count="4">
    <mergeCell ref="C4:O4"/>
    <mergeCell ref="B4:B5"/>
    <mergeCell ref="AC4:AO4"/>
    <mergeCell ref="P4:AB4"/>
  </mergeCells>
  <phoneticPr fontId="19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N61"/>
  <sheetViews>
    <sheetView tabSelected="1" zoomScale="70" zoomScaleNormal="70" workbookViewId="0">
      <pane ySplit="5" topLeftCell="A6" activePane="bottomLeft" state="frozenSplit"/>
      <selection activeCell="A33" sqref="A33:A35"/>
      <selection pane="bottomLeft" activeCell="AE44" sqref="AE44"/>
    </sheetView>
  </sheetViews>
  <sheetFormatPr baseColWidth="10" defaultColWidth="11.453125" defaultRowHeight="12.5" x14ac:dyDescent="0.25"/>
  <cols>
    <col min="1" max="1" width="11.453125" style="17"/>
    <col min="2" max="2" width="14.1796875" style="1" customWidth="1"/>
    <col min="3" max="5" width="11.453125" style="1"/>
    <col min="6" max="6" width="13.81640625" style="1" customWidth="1"/>
    <col min="7" max="16384" width="11.453125" style="1"/>
  </cols>
  <sheetData>
    <row r="1" spans="1:40" ht="21" x14ac:dyDescent="0.5">
      <c r="A1" s="5" t="s">
        <v>34</v>
      </c>
    </row>
    <row r="2" spans="1:40" ht="14.5" x14ac:dyDescent="0.35">
      <c r="A2" s="3" t="s">
        <v>26</v>
      </c>
    </row>
    <row r="3" spans="1:40" ht="7.5" customHeight="1" x14ac:dyDescent="0.25"/>
    <row r="4" spans="1:40" ht="14" x14ac:dyDescent="0.25">
      <c r="A4" s="45" t="s">
        <v>32</v>
      </c>
      <c r="B4" s="40" t="s">
        <v>11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1"/>
      <c r="O4" s="40" t="s">
        <v>78</v>
      </c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1"/>
      <c r="AB4" s="40" t="s">
        <v>86</v>
      </c>
      <c r="AC4" s="40"/>
      <c r="AD4" s="40"/>
      <c r="AE4" s="40"/>
      <c r="AF4" s="40"/>
      <c r="AG4" s="40"/>
      <c r="AH4" s="40"/>
      <c r="AI4" s="40"/>
      <c r="AJ4" s="40"/>
      <c r="AK4" s="40"/>
      <c r="AL4" s="40"/>
      <c r="AM4" s="40"/>
      <c r="AN4" s="41"/>
    </row>
    <row r="5" spans="1:40" ht="39" x14ac:dyDescent="0.25">
      <c r="A5" s="45"/>
      <c r="B5" s="26" t="s">
        <v>33</v>
      </c>
      <c r="C5" s="26" t="s">
        <v>65</v>
      </c>
      <c r="D5" s="26" t="s">
        <v>66</v>
      </c>
      <c r="E5" s="26" t="s">
        <v>67</v>
      </c>
      <c r="F5" s="26" t="s">
        <v>68</v>
      </c>
      <c r="G5" s="26" t="s">
        <v>69</v>
      </c>
      <c r="H5" s="26" t="s">
        <v>70</v>
      </c>
      <c r="I5" s="26" t="s">
        <v>71</v>
      </c>
      <c r="J5" s="26" t="s">
        <v>72</v>
      </c>
      <c r="K5" s="26" t="s">
        <v>73</v>
      </c>
      <c r="L5" s="26" t="s">
        <v>74</v>
      </c>
      <c r="M5" s="26" t="s">
        <v>75</v>
      </c>
      <c r="N5" s="27" t="s">
        <v>76</v>
      </c>
      <c r="O5" s="26" t="s">
        <v>33</v>
      </c>
      <c r="P5" s="26" t="s">
        <v>65</v>
      </c>
      <c r="Q5" s="26" t="s">
        <v>66</v>
      </c>
      <c r="R5" s="26" t="s">
        <v>67</v>
      </c>
      <c r="S5" s="26" t="s">
        <v>68</v>
      </c>
      <c r="T5" s="26" t="s">
        <v>69</v>
      </c>
      <c r="U5" s="26" t="s">
        <v>70</v>
      </c>
      <c r="V5" s="26" t="s">
        <v>71</v>
      </c>
      <c r="W5" s="26" t="s">
        <v>72</v>
      </c>
      <c r="X5" s="26" t="s">
        <v>73</v>
      </c>
      <c r="Y5" s="26" t="s">
        <v>74</v>
      </c>
      <c r="Z5" s="26" t="s">
        <v>75</v>
      </c>
      <c r="AA5" s="27" t="s">
        <v>76</v>
      </c>
      <c r="AB5" s="26" t="s">
        <v>33</v>
      </c>
      <c r="AC5" s="26" t="s">
        <v>65</v>
      </c>
      <c r="AD5" s="26" t="s">
        <v>66</v>
      </c>
      <c r="AE5" s="26" t="s">
        <v>67</v>
      </c>
      <c r="AF5" s="26" t="s">
        <v>68</v>
      </c>
      <c r="AG5" s="26" t="s">
        <v>69</v>
      </c>
      <c r="AH5" s="26" t="s">
        <v>70</v>
      </c>
      <c r="AI5" s="26" t="s">
        <v>71</v>
      </c>
      <c r="AJ5" s="26" t="s">
        <v>72</v>
      </c>
      <c r="AK5" s="26" t="s">
        <v>73</v>
      </c>
      <c r="AL5" s="26" t="s">
        <v>74</v>
      </c>
      <c r="AM5" s="26" t="s">
        <v>75</v>
      </c>
      <c r="AN5" s="27" t="s">
        <v>76</v>
      </c>
    </row>
    <row r="6" spans="1:40" ht="13" x14ac:dyDescent="0.3">
      <c r="A6" s="29" t="s">
        <v>10</v>
      </c>
      <c r="B6" s="34">
        <v>-29.701446598953499</v>
      </c>
      <c r="C6" s="34">
        <v>-26.605504587155998</v>
      </c>
      <c r="D6" s="34">
        <v>-37.142857142857103</v>
      </c>
      <c r="E6" s="34">
        <v>-33.757961783439498</v>
      </c>
      <c r="F6" s="34">
        <v>-25.984251968503902</v>
      </c>
      <c r="G6" s="34">
        <v>-25.539568345323701</v>
      </c>
      <c r="H6" s="34">
        <v>-37.674418604651201</v>
      </c>
      <c r="I6" s="34">
        <v>-27.6315789473684</v>
      </c>
      <c r="J6" s="34">
        <v>-36.774193548387103</v>
      </c>
      <c r="K6" s="34">
        <v>-24.761904761904798</v>
      </c>
      <c r="L6" s="34">
        <v>-29.963898916967501</v>
      </c>
      <c r="M6" s="34">
        <v>-34.821428571428598</v>
      </c>
      <c r="N6" s="34">
        <v>-29.9559471365639</v>
      </c>
      <c r="O6" s="34">
        <v>-12.708204811844499</v>
      </c>
      <c r="P6" s="34">
        <v>-14.1544117647059</v>
      </c>
      <c r="Q6" s="34">
        <v>-19.428571428571399</v>
      </c>
      <c r="R6" s="34">
        <v>-10.828025477707</v>
      </c>
      <c r="S6" s="34">
        <v>-12.5984251968504</v>
      </c>
      <c r="T6" s="34">
        <v>-23.188405797101399</v>
      </c>
      <c r="U6" s="34">
        <v>-19.069767441860499</v>
      </c>
      <c r="V6" s="34">
        <v>-5.8490566037735903</v>
      </c>
      <c r="W6" s="34">
        <v>-12.987012987012999</v>
      </c>
      <c r="X6" s="34">
        <v>-10.158730158730201</v>
      </c>
      <c r="Y6" s="34">
        <v>-4.7101449275362297</v>
      </c>
      <c r="Z6" s="34">
        <v>-19.6428571428571</v>
      </c>
      <c r="AA6" s="34">
        <v>-11.453744493392101</v>
      </c>
      <c r="AB6" s="34">
        <v>39.827639273622701</v>
      </c>
      <c r="AC6" s="34">
        <v>36.697247706421997</v>
      </c>
      <c r="AD6" s="34">
        <v>44</v>
      </c>
      <c r="AE6" s="34">
        <v>40.127388535031798</v>
      </c>
      <c r="AF6" s="34">
        <v>35.433070866141698</v>
      </c>
      <c r="AG6" s="34">
        <v>33.812949640287798</v>
      </c>
      <c r="AH6" s="34">
        <v>48.837209302325597</v>
      </c>
      <c r="AI6" s="34">
        <v>39.849624060150397</v>
      </c>
      <c r="AJ6" s="34">
        <v>43.870967741935502</v>
      </c>
      <c r="AK6" s="34">
        <v>37.142857142857103</v>
      </c>
      <c r="AL6" s="34">
        <v>41.877256317689501</v>
      </c>
      <c r="AM6" s="34">
        <v>44.642857142857103</v>
      </c>
      <c r="AN6" s="34">
        <v>38.325991189427299</v>
      </c>
    </row>
    <row r="7" spans="1:40" ht="13" x14ac:dyDescent="0.3">
      <c r="A7" s="31" t="s">
        <v>9</v>
      </c>
      <c r="B7" s="34">
        <v>-27.2291466922339</v>
      </c>
      <c r="C7" s="34">
        <v>-22.396856581532401</v>
      </c>
      <c r="D7" s="34">
        <v>-33.870967741935502</v>
      </c>
      <c r="E7" s="34">
        <v>-28.873239436619698</v>
      </c>
      <c r="F7" s="34">
        <v>-19.285714285714299</v>
      </c>
      <c r="G7" s="34">
        <v>-26.996197718631201</v>
      </c>
      <c r="H7" s="34">
        <v>-29.949238578680198</v>
      </c>
      <c r="I7" s="34">
        <v>-20.8812260536398</v>
      </c>
      <c r="J7" s="34">
        <v>-28.030303030302999</v>
      </c>
      <c r="K7" s="34">
        <v>-33.1034482758621</v>
      </c>
      <c r="L7" s="34">
        <v>-29.411764705882401</v>
      </c>
      <c r="M7" s="34">
        <v>-29.326923076923102</v>
      </c>
      <c r="N7" s="34">
        <v>-34.821428571428598</v>
      </c>
      <c r="O7" s="34">
        <v>-5.4755043227665698</v>
      </c>
      <c r="P7" s="34">
        <v>-4.3222003929273098</v>
      </c>
      <c r="Q7" s="34">
        <v>-15.6756756756757</v>
      </c>
      <c r="R7" s="34">
        <v>-9.2198581560283692</v>
      </c>
      <c r="S7" s="34">
        <v>-5.7142857142857197</v>
      </c>
      <c r="T7" s="34">
        <v>-11.9230769230769</v>
      </c>
      <c r="U7" s="34">
        <v>-10.1522842639594</v>
      </c>
      <c r="V7" s="34">
        <v>2.1072796934865901</v>
      </c>
      <c r="W7" s="34">
        <v>-11.363636363636401</v>
      </c>
      <c r="X7" s="34">
        <v>-6.2283737024221502</v>
      </c>
      <c r="Y7" s="34">
        <v>-5.8823529411764701</v>
      </c>
      <c r="Z7" s="34">
        <v>1.92307692307692</v>
      </c>
      <c r="AA7" s="34">
        <v>-3.125</v>
      </c>
      <c r="AB7" s="34">
        <v>38.862256311920703</v>
      </c>
      <c r="AC7" s="34">
        <v>35.363457760314297</v>
      </c>
      <c r="AD7" s="34">
        <v>41.397849462365599</v>
      </c>
      <c r="AE7" s="34">
        <v>38.028169014084497</v>
      </c>
      <c r="AF7" s="34">
        <v>32.857142857142897</v>
      </c>
      <c r="AG7" s="34">
        <v>39.543726235741403</v>
      </c>
      <c r="AH7" s="34">
        <v>41.6243654822335</v>
      </c>
      <c r="AI7" s="34">
        <v>34.865900383141799</v>
      </c>
      <c r="AJ7" s="34">
        <v>38.636363636363598</v>
      </c>
      <c r="AK7" s="34">
        <v>43.448275862069003</v>
      </c>
      <c r="AL7" s="34">
        <v>41.522491349481001</v>
      </c>
      <c r="AM7" s="34">
        <v>40.384615384615401</v>
      </c>
      <c r="AN7" s="34">
        <v>43.303571428571402</v>
      </c>
    </row>
    <row r="8" spans="1:40" ht="13" x14ac:dyDescent="0.3">
      <c r="A8" s="29" t="s">
        <v>8</v>
      </c>
      <c r="B8" s="34">
        <v>-19.982158786797498</v>
      </c>
      <c r="C8" s="34">
        <v>-16.239316239316199</v>
      </c>
      <c r="D8" s="34">
        <v>-24.365482233502501</v>
      </c>
      <c r="E8" s="34">
        <v>-22.360248447204999</v>
      </c>
      <c r="F8" s="34">
        <v>-24.6376811594203</v>
      </c>
      <c r="G8" s="34">
        <v>-15.8940397350993</v>
      </c>
      <c r="H8" s="34">
        <v>-21.585903083700401</v>
      </c>
      <c r="I8" s="34">
        <v>-12.660550458715599</v>
      </c>
      <c r="J8" s="34">
        <v>-30.120481927710799</v>
      </c>
      <c r="K8" s="34">
        <v>-21.739130434782599</v>
      </c>
      <c r="L8" s="34">
        <v>-23.134328358209</v>
      </c>
      <c r="M8" s="34">
        <v>-25.238095238095202</v>
      </c>
      <c r="N8" s="34">
        <v>-23.529411764705898</v>
      </c>
      <c r="O8" s="34">
        <v>-0.29779630732578999</v>
      </c>
      <c r="P8" s="34">
        <v>-0.34246575342465702</v>
      </c>
      <c r="Q8" s="34">
        <v>-7.10659898477157</v>
      </c>
      <c r="R8" s="34">
        <v>9.3167701863354004</v>
      </c>
      <c r="S8" s="34">
        <v>0</v>
      </c>
      <c r="T8" s="34">
        <v>-2.9801324503311299</v>
      </c>
      <c r="U8" s="34">
        <v>-9.2511013215858995</v>
      </c>
      <c r="V8" s="34">
        <v>4.4198895027624303</v>
      </c>
      <c r="W8" s="34">
        <v>-7.2289156626505999</v>
      </c>
      <c r="X8" s="34">
        <v>4.6979865771812097</v>
      </c>
      <c r="Y8" s="34">
        <v>2.2471910112359601</v>
      </c>
      <c r="Z8" s="34">
        <v>-8.0952380952381002</v>
      </c>
      <c r="AA8" s="34">
        <v>2.1008403361344499</v>
      </c>
      <c r="AB8" s="34">
        <v>33.095450490633397</v>
      </c>
      <c r="AC8" s="34">
        <v>29.743589743589698</v>
      </c>
      <c r="AD8" s="34">
        <v>37.055837563451803</v>
      </c>
      <c r="AE8" s="34">
        <v>32.9192546583851</v>
      </c>
      <c r="AF8" s="34">
        <v>36.956521739130402</v>
      </c>
      <c r="AG8" s="34">
        <v>29.801324503311299</v>
      </c>
      <c r="AH8" s="34">
        <v>33.480176211453703</v>
      </c>
      <c r="AI8" s="34">
        <v>29.724770642201801</v>
      </c>
      <c r="AJ8" s="34">
        <v>39.759036144578303</v>
      </c>
      <c r="AK8" s="34">
        <v>33.779264214046798</v>
      </c>
      <c r="AL8" s="34">
        <v>36.567164179104502</v>
      </c>
      <c r="AM8" s="34">
        <v>36.6666666666667</v>
      </c>
      <c r="AN8" s="34">
        <v>35.294117647058798</v>
      </c>
    </row>
    <row r="9" spans="1:40" ht="13" x14ac:dyDescent="0.3">
      <c r="A9" s="28" t="s">
        <v>7</v>
      </c>
      <c r="B9" s="34">
        <v>-16.558715854688799</v>
      </c>
      <c r="C9" s="34">
        <v>-10.3618421052632</v>
      </c>
      <c r="D9" s="34">
        <v>-4.2253521126760596</v>
      </c>
      <c r="E9" s="34">
        <v>-20.359281437125698</v>
      </c>
      <c r="F9" s="34">
        <v>-14.179104477611901</v>
      </c>
      <c r="G9" s="34">
        <v>-20.618556701030901</v>
      </c>
      <c r="H9" s="34">
        <v>-22.891566265060199</v>
      </c>
      <c r="I9" s="34">
        <v>-12.587412587412601</v>
      </c>
      <c r="J9" s="34">
        <v>-32.121212121212103</v>
      </c>
      <c r="K9" s="34">
        <v>-24.126984126984102</v>
      </c>
      <c r="L9" s="34">
        <v>-17.295597484276701</v>
      </c>
      <c r="M9" s="34">
        <v>-11.587982832618</v>
      </c>
      <c r="N9" s="34">
        <v>-20.3125</v>
      </c>
      <c r="O9" s="34">
        <v>5.1534778935511101</v>
      </c>
      <c r="P9" s="34">
        <v>5.43657331136738</v>
      </c>
      <c r="Q9" s="34">
        <v>10.3286384976526</v>
      </c>
      <c r="R9" s="34">
        <v>2.38095238095238</v>
      </c>
      <c r="S9" s="34">
        <v>6.7164179104477597</v>
      </c>
      <c r="T9" s="34">
        <v>1.7182130584192401</v>
      </c>
      <c r="U9" s="34">
        <v>3.6144578313253</v>
      </c>
      <c r="V9" s="34">
        <v>5.41958041958042</v>
      </c>
      <c r="W9" s="34">
        <v>10.909090909090899</v>
      </c>
      <c r="X9" s="34">
        <v>9.2063492063492092</v>
      </c>
      <c r="Y9" s="34">
        <v>1.88679245283019</v>
      </c>
      <c r="Z9" s="34">
        <v>2.1459227467811202</v>
      </c>
      <c r="AA9" s="34">
        <v>5.859375</v>
      </c>
      <c r="AB9" s="34">
        <v>31.371444663475099</v>
      </c>
      <c r="AC9" s="34">
        <v>29.440789473684202</v>
      </c>
      <c r="AD9" s="34">
        <v>24.882629107981199</v>
      </c>
      <c r="AE9" s="34">
        <v>29.3413173652695</v>
      </c>
      <c r="AF9" s="34">
        <v>28.358208955223901</v>
      </c>
      <c r="AG9" s="34">
        <v>33.676975945017197</v>
      </c>
      <c r="AH9" s="34">
        <v>37.7510040160643</v>
      </c>
      <c r="AI9" s="34">
        <v>29.1958041958042</v>
      </c>
      <c r="AJ9" s="34">
        <v>39.393939393939398</v>
      </c>
      <c r="AK9" s="34">
        <v>34.603174603174601</v>
      </c>
      <c r="AL9" s="34">
        <v>33.3333333333333</v>
      </c>
      <c r="AM9" s="34">
        <v>24.463519313304701</v>
      </c>
      <c r="AN9" s="34">
        <v>33.984375</v>
      </c>
    </row>
    <row r="10" spans="1:40" ht="13" x14ac:dyDescent="0.3">
      <c r="A10" s="29" t="s">
        <v>6</v>
      </c>
      <c r="B10" s="34">
        <v>-19.729514717581502</v>
      </c>
      <c r="C10" s="34">
        <v>-14.954682779456199</v>
      </c>
      <c r="D10" s="34">
        <v>-18.7817258883249</v>
      </c>
      <c r="E10" s="34">
        <v>-11.931818181818199</v>
      </c>
      <c r="F10" s="34">
        <v>-18.5430463576159</v>
      </c>
      <c r="G10" s="34">
        <v>-23.723723723723701</v>
      </c>
      <c r="H10" s="34">
        <v>-28.163265306122501</v>
      </c>
      <c r="I10" s="34">
        <v>-18.4039087947883</v>
      </c>
      <c r="J10" s="34">
        <v>-25.3086419753086</v>
      </c>
      <c r="K10" s="34">
        <v>-21.727019498607198</v>
      </c>
      <c r="L10" s="34">
        <v>-21.159420289855099</v>
      </c>
      <c r="M10" s="34">
        <v>-15.254237288135601</v>
      </c>
      <c r="N10" s="34">
        <v>-23.048327137546501</v>
      </c>
      <c r="O10" s="34">
        <v>-12.9477314937649</v>
      </c>
      <c r="P10" s="34">
        <v>-12.3867069486405</v>
      </c>
      <c r="Q10" s="34">
        <v>-14.720812182741099</v>
      </c>
      <c r="R10" s="34">
        <v>-7.9545454545454497</v>
      </c>
      <c r="S10" s="34">
        <v>-0.66225165562913801</v>
      </c>
      <c r="T10" s="34">
        <v>-18.618618618618601</v>
      </c>
      <c r="U10" s="34">
        <v>-17.959183673469401</v>
      </c>
      <c r="V10" s="34">
        <v>-12.3778501628664</v>
      </c>
      <c r="W10" s="34">
        <v>-10.559006211180099</v>
      </c>
      <c r="X10" s="34">
        <v>-13.407821229050301</v>
      </c>
      <c r="Y10" s="34">
        <v>-16.521739130434799</v>
      </c>
      <c r="Z10" s="34">
        <v>-17.372881355932201</v>
      </c>
      <c r="AA10" s="34">
        <v>-5.2044609665427499</v>
      </c>
      <c r="AB10" s="34">
        <v>32.272606735613898</v>
      </c>
      <c r="AC10" s="34">
        <v>29.154078549848901</v>
      </c>
      <c r="AD10" s="34">
        <v>31.979695431472098</v>
      </c>
      <c r="AE10" s="34">
        <v>26.136363636363601</v>
      </c>
      <c r="AF10" s="34">
        <v>30.463576158940398</v>
      </c>
      <c r="AG10" s="34">
        <v>33.033033033033</v>
      </c>
      <c r="AH10" s="34">
        <v>36.734693877551003</v>
      </c>
      <c r="AI10" s="34">
        <v>33.550488599348498</v>
      </c>
      <c r="AJ10" s="34">
        <v>35.185185185185198</v>
      </c>
      <c r="AK10" s="34">
        <v>30.3621169916435</v>
      </c>
      <c r="AL10" s="34">
        <v>35.362318840579697</v>
      </c>
      <c r="AM10" s="34">
        <v>30.084745762711901</v>
      </c>
      <c r="AN10" s="34">
        <v>35.687732342007401</v>
      </c>
    </row>
    <row r="11" spans="1:40" ht="13" x14ac:dyDescent="0.3">
      <c r="A11" s="28" t="s">
        <v>5</v>
      </c>
      <c r="B11" s="34">
        <v>-26.469852389292001</v>
      </c>
      <c r="C11" s="34">
        <v>-19.939117199391202</v>
      </c>
      <c r="D11" s="34">
        <v>-31.707317073170699</v>
      </c>
      <c r="E11" s="34">
        <v>-32.0574162679426</v>
      </c>
      <c r="F11" s="34">
        <v>-28.6624203821656</v>
      </c>
      <c r="G11" s="34">
        <v>-30.213903743315502</v>
      </c>
      <c r="H11" s="34">
        <v>-27.896995708154499</v>
      </c>
      <c r="I11" s="34">
        <v>-20.9553158705701</v>
      </c>
      <c r="J11" s="34">
        <v>-36.559139784946197</v>
      </c>
      <c r="K11" s="34">
        <v>-30.890052356020899</v>
      </c>
      <c r="L11" s="34">
        <v>-24.855491329479801</v>
      </c>
      <c r="M11" s="34">
        <v>-29.090909090909101</v>
      </c>
      <c r="N11" s="34">
        <v>-27.5510204081633</v>
      </c>
      <c r="O11" s="34">
        <v>-12.406015037594001</v>
      </c>
      <c r="P11" s="34">
        <v>-9.6036585365853604</v>
      </c>
      <c r="Q11" s="34">
        <v>-17.560975609756099</v>
      </c>
      <c r="R11" s="34">
        <v>-11.5942028985507</v>
      </c>
      <c r="S11" s="34">
        <v>-8.2802547770700592</v>
      </c>
      <c r="T11" s="34">
        <v>-13.368983957219299</v>
      </c>
      <c r="U11" s="34">
        <v>-17.672413793103399</v>
      </c>
      <c r="V11" s="34">
        <v>-11.437403400309099</v>
      </c>
      <c r="W11" s="34">
        <v>-12.9032258064516</v>
      </c>
      <c r="X11" s="34">
        <v>-10.4712041884817</v>
      </c>
      <c r="Y11" s="34">
        <v>-14.492753623188401</v>
      </c>
      <c r="Z11" s="34">
        <v>-14.909090909090899</v>
      </c>
      <c r="AA11" s="34">
        <v>-12.244897959183699</v>
      </c>
      <c r="AB11" s="34">
        <v>37.277958468851601</v>
      </c>
      <c r="AC11" s="34">
        <v>34.398782343987797</v>
      </c>
      <c r="AD11" s="34">
        <v>40.975609756097597</v>
      </c>
      <c r="AE11" s="34">
        <v>40.669856459330099</v>
      </c>
      <c r="AF11" s="34">
        <v>42.038216560509603</v>
      </c>
      <c r="AG11" s="34">
        <v>39.304812834224599</v>
      </c>
      <c r="AH11" s="34">
        <v>35.193133047210303</v>
      </c>
      <c r="AI11" s="34">
        <v>35.130970724191101</v>
      </c>
      <c r="AJ11" s="34">
        <v>44.086021505376301</v>
      </c>
      <c r="AK11" s="34">
        <v>37.9581151832461</v>
      </c>
      <c r="AL11" s="34">
        <v>36.127167630057798</v>
      </c>
      <c r="AM11" s="34">
        <v>38.545454545454497</v>
      </c>
      <c r="AN11" s="34">
        <v>36.054421768707499</v>
      </c>
    </row>
    <row r="12" spans="1:40" ht="13" x14ac:dyDescent="0.3">
      <c r="A12" s="29" t="s">
        <v>4</v>
      </c>
      <c r="B12" s="34">
        <v>-29.429757483067501</v>
      </c>
      <c r="C12" s="34">
        <v>-22.623828647924999</v>
      </c>
      <c r="D12" s="34">
        <v>-36.401673640167402</v>
      </c>
      <c r="E12" s="34">
        <v>-26.818181818181799</v>
      </c>
      <c r="F12" s="34">
        <v>-34.337349397590401</v>
      </c>
      <c r="G12" s="34">
        <v>-31.347150259067401</v>
      </c>
      <c r="H12" s="34">
        <v>-34.210526315789501</v>
      </c>
      <c r="I12" s="34">
        <v>-25.248756218905498</v>
      </c>
      <c r="J12" s="34">
        <v>-35.897435897435898</v>
      </c>
      <c r="K12" s="34">
        <v>-30.385487528344701</v>
      </c>
      <c r="L12" s="34">
        <v>-29.722921914357698</v>
      </c>
      <c r="M12" s="34">
        <v>-38.364779874213802</v>
      </c>
      <c r="N12" s="34">
        <v>-28.971962616822399</v>
      </c>
      <c r="O12" s="34">
        <v>-23.118985126859101</v>
      </c>
      <c r="P12" s="34">
        <v>-19.060402684563801</v>
      </c>
      <c r="Q12" s="34">
        <v>-26.359832635983299</v>
      </c>
      <c r="R12" s="34">
        <v>-18.181818181818201</v>
      </c>
      <c r="S12" s="34">
        <v>-19.879518072289201</v>
      </c>
      <c r="T12" s="34">
        <v>-24.611398963730601</v>
      </c>
      <c r="U12" s="34">
        <v>-29.934210526315798</v>
      </c>
      <c r="V12" s="34">
        <v>-19.402985074626901</v>
      </c>
      <c r="W12" s="34">
        <v>-18.974358974358999</v>
      </c>
      <c r="X12" s="34">
        <v>-26.818181818181799</v>
      </c>
      <c r="Y12" s="34">
        <v>-26.835443037974699</v>
      </c>
      <c r="Z12" s="34">
        <v>-29.559748427673</v>
      </c>
      <c r="AA12" s="34">
        <v>-23.364485981308398</v>
      </c>
      <c r="AB12" s="34">
        <v>39.523705483941399</v>
      </c>
      <c r="AC12" s="34">
        <v>34.805890227577002</v>
      </c>
      <c r="AD12" s="34">
        <v>46.025104602510503</v>
      </c>
      <c r="AE12" s="34">
        <v>36.363636363636402</v>
      </c>
      <c r="AF12" s="34">
        <v>43.3734939759036</v>
      </c>
      <c r="AG12" s="34">
        <v>40.155440414507801</v>
      </c>
      <c r="AH12" s="34">
        <v>42.105263157894697</v>
      </c>
      <c r="AI12" s="34">
        <v>37.935323383084601</v>
      </c>
      <c r="AJ12" s="34">
        <v>45.128205128205103</v>
      </c>
      <c r="AK12" s="34">
        <v>37.641723356009102</v>
      </c>
      <c r="AL12" s="34">
        <v>40.050377833753103</v>
      </c>
      <c r="AM12" s="34">
        <v>44.968553459119498</v>
      </c>
      <c r="AN12" s="34">
        <v>40.186915887850503</v>
      </c>
    </row>
    <row r="13" spans="1:40" ht="13" x14ac:dyDescent="0.3">
      <c r="A13" s="28" t="s">
        <v>3</v>
      </c>
      <c r="B13" s="34">
        <v>-32.486388384755003</v>
      </c>
      <c r="C13" s="34">
        <v>-23.1428571428571</v>
      </c>
      <c r="D13" s="34">
        <v>-36.8888888888889</v>
      </c>
      <c r="E13" s="34">
        <v>-33.838383838383798</v>
      </c>
      <c r="F13" s="34">
        <v>-38.095238095238102</v>
      </c>
      <c r="G13" s="34">
        <v>-40.203562340966897</v>
      </c>
      <c r="H13" s="34">
        <v>-33.566433566433602</v>
      </c>
      <c r="I13" s="34">
        <v>-28.571428571428601</v>
      </c>
      <c r="J13" s="34">
        <v>-36.571428571428598</v>
      </c>
      <c r="K13" s="34">
        <v>-36.489607390300201</v>
      </c>
      <c r="L13" s="34">
        <v>-40.051679586563303</v>
      </c>
      <c r="M13" s="34">
        <v>-35.3333333333333</v>
      </c>
      <c r="N13" s="34">
        <v>-26.058631921824102</v>
      </c>
      <c r="O13" s="34">
        <v>-18.951429868361299</v>
      </c>
      <c r="P13" s="34">
        <v>-17.428571428571399</v>
      </c>
      <c r="Q13" s="34">
        <v>-20</v>
      </c>
      <c r="R13" s="34">
        <v>-21.2121212121212</v>
      </c>
      <c r="S13" s="34">
        <v>-20.238095238095202</v>
      </c>
      <c r="T13" s="34">
        <v>-24.9363867684478</v>
      </c>
      <c r="U13" s="34">
        <v>-20.7017543859649</v>
      </c>
      <c r="V13" s="34">
        <v>-16.894409937888199</v>
      </c>
      <c r="W13" s="34">
        <v>-14.285714285714301</v>
      </c>
      <c r="X13" s="34">
        <v>-22.632794457274802</v>
      </c>
      <c r="Y13" s="34">
        <v>-16.321243523316099</v>
      </c>
      <c r="Z13" s="34">
        <v>-16.6666666666667</v>
      </c>
      <c r="AA13" s="34">
        <v>-17.2638436482085</v>
      </c>
      <c r="AB13" s="34">
        <v>41.560798548094397</v>
      </c>
      <c r="AC13" s="34">
        <v>36.142857142857103</v>
      </c>
      <c r="AD13" s="34">
        <v>44</v>
      </c>
      <c r="AE13" s="34">
        <v>39.393939393939398</v>
      </c>
      <c r="AF13" s="34">
        <v>44.047619047619001</v>
      </c>
      <c r="AG13" s="34">
        <v>47.328244274809201</v>
      </c>
      <c r="AH13" s="34">
        <v>41.258741258741303</v>
      </c>
      <c r="AI13" s="34">
        <v>39.627329192546597</v>
      </c>
      <c r="AJ13" s="34">
        <v>44.571428571428598</v>
      </c>
      <c r="AK13" s="34">
        <v>44.110854503464203</v>
      </c>
      <c r="AL13" s="34">
        <v>48.320413436692498</v>
      </c>
      <c r="AM13" s="34">
        <v>42.3333333333333</v>
      </c>
      <c r="AN13" s="34">
        <v>36.156351791530902</v>
      </c>
    </row>
    <row r="14" spans="1:40" ht="13" x14ac:dyDescent="0.3">
      <c r="A14" s="28" t="s">
        <v>2</v>
      </c>
      <c r="B14" s="34">
        <v>-34.421560035056999</v>
      </c>
      <c r="C14" s="34">
        <v>-32.166890982503404</v>
      </c>
      <c r="D14" s="34">
        <v>-30.434782608695599</v>
      </c>
      <c r="E14" s="34">
        <v>-36.9158878504673</v>
      </c>
      <c r="F14" s="34">
        <v>-32.967032967032999</v>
      </c>
      <c r="G14" s="34">
        <v>-33.246753246753201</v>
      </c>
      <c r="H14" s="34">
        <v>-38.815789473684198</v>
      </c>
      <c r="I14" s="34">
        <v>-34.326424870466298</v>
      </c>
      <c r="J14" s="34">
        <v>-40.106951871657799</v>
      </c>
      <c r="K14" s="34">
        <v>-38.394793926247303</v>
      </c>
      <c r="L14" s="34">
        <v>-33.9366515837104</v>
      </c>
      <c r="M14" s="34">
        <v>-31.9444444444444</v>
      </c>
      <c r="N14" s="34">
        <v>-32.558139534883701</v>
      </c>
      <c r="O14" s="34">
        <v>-21.1601845748187</v>
      </c>
      <c r="P14" s="34">
        <v>-20.995962314939401</v>
      </c>
      <c r="Q14" s="34">
        <v>-21.031746031746</v>
      </c>
      <c r="R14" s="34">
        <v>-18.224299065420599</v>
      </c>
      <c r="S14" s="34">
        <v>-24.725274725274701</v>
      </c>
      <c r="T14" s="34">
        <v>-26.0416666666667</v>
      </c>
      <c r="U14" s="34">
        <v>-24.752475247524799</v>
      </c>
      <c r="V14" s="34">
        <v>-14.6944083224968</v>
      </c>
      <c r="W14" s="34">
        <v>-23.529411764705898</v>
      </c>
      <c r="X14" s="34">
        <v>-23.747276688453201</v>
      </c>
      <c r="Y14" s="34">
        <v>-24.601366742596799</v>
      </c>
      <c r="Z14" s="34">
        <v>-20.209059233449501</v>
      </c>
      <c r="AA14" s="34">
        <v>-18</v>
      </c>
      <c r="AB14" s="34">
        <v>42.944785276073603</v>
      </c>
      <c r="AC14" s="34">
        <v>40.242261103633901</v>
      </c>
      <c r="AD14" s="34">
        <v>39.920948616600803</v>
      </c>
      <c r="AE14" s="34">
        <v>42.990654205607498</v>
      </c>
      <c r="AF14" s="34">
        <v>40.109890109890102</v>
      </c>
      <c r="AG14" s="34">
        <v>42.337662337662302</v>
      </c>
      <c r="AH14" s="34">
        <v>45.723684210526301</v>
      </c>
      <c r="AI14" s="34">
        <v>43.134715025906701</v>
      </c>
      <c r="AJ14" s="34">
        <v>47.058823529411796</v>
      </c>
      <c r="AK14" s="34">
        <v>48.590021691974002</v>
      </c>
      <c r="AL14" s="34">
        <v>43.438914027149302</v>
      </c>
      <c r="AM14" s="34">
        <v>40.9722222222222</v>
      </c>
      <c r="AN14" s="34">
        <v>40.531561461793999</v>
      </c>
    </row>
    <row r="15" spans="1:40" ht="13" x14ac:dyDescent="0.3">
      <c r="A15" s="28" t="s">
        <v>1</v>
      </c>
      <c r="B15" s="34">
        <v>-30.543318649045499</v>
      </c>
      <c r="C15" s="34">
        <v>-25.697503671071999</v>
      </c>
      <c r="D15" s="34">
        <v>-32.900432900432897</v>
      </c>
      <c r="E15" s="34">
        <v>-38.509316770186302</v>
      </c>
      <c r="F15" s="34">
        <v>-38.157894736842103</v>
      </c>
      <c r="G15" s="34">
        <v>-29.1666666666667</v>
      </c>
      <c r="H15" s="34">
        <v>-27.586206896551701</v>
      </c>
      <c r="I15" s="34">
        <v>-29.119318181818201</v>
      </c>
      <c r="J15" s="34">
        <v>-30.3571428571429</v>
      </c>
      <c r="K15" s="34">
        <v>-36.901408450704203</v>
      </c>
      <c r="L15" s="34">
        <v>-32.080200501253103</v>
      </c>
      <c r="M15" s="34">
        <v>-30.303030303030301</v>
      </c>
      <c r="N15" s="34">
        <v>-30.6709265175719</v>
      </c>
      <c r="O15" s="34">
        <v>-11.2745098039216</v>
      </c>
      <c r="P15" s="34">
        <v>-13.382352941176499</v>
      </c>
      <c r="Q15" s="34">
        <v>-12.173913043478301</v>
      </c>
      <c r="R15" s="34">
        <v>0.62111801242236098</v>
      </c>
      <c r="S15" s="34">
        <v>-7.8947368421052602</v>
      </c>
      <c r="T15" s="34">
        <v>-9.8507462686567209</v>
      </c>
      <c r="U15" s="34">
        <v>-10.689655172413801</v>
      </c>
      <c r="V15" s="34">
        <v>-12.073863636363599</v>
      </c>
      <c r="W15" s="34">
        <v>-8.3832335329341294</v>
      </c>
      <c r="X15" s="34">
        <v>-14.9717514124294</v>
      </c>
      <c r="Y15" s="34">
        <v>-16.040100250626601</v>
      </c>
      <c r="Z15" s="34">
        <v>-10.646387832699601</v>
      </c>
      <c r="AA15" s="34">
        <v>-7.0287539936102199</v>
      </c>
      <c r="AB15" s="34">
        <v>40.381791483113098</v>
      </c>
      <c r="AC15" s="34">
        <v>36.7107195301028</v>
      </c>
      <c r="AD15" s="34">
        <v>41.991341991341997</v>
      </c>
      <c r="AE15" s="34">
        <v>46.583850931676999</v>
      </c>
      <c r="AF15" s="34">
        <v>45.394736842105303</v>
      </c>
      <c r="AG15" s="34">
        <v>40.178571428571402</v>
      </c>
      <c r="AH15" s="34">
        <v>39.655172413793103</v>
      </c>
      <c r="AI15" s="34">
        <v>40.625</v>
      </c>
      <c r="AJ15" s="34">
        <v>36.904761904761898</v>
      </c>
      <c r="AK15" s="34">
        <v>43.661971830985898</v>
      </c>
      <c r="AL15" s="34">
        <v>40.8521303258145</v>
      </c>
      <c r="AM15" s="34">
        <v>40.530303030303003</v>
      </c>
      <c r="AN15" s="34">
        <v>39.936102236421704</v>
      </c>
    </row>
    <row r="16" spans="1:40" ht="13" x14ac:dyDescent="0.3">
      <c r="A16" s="28" t="s">
        <v>0</v>
      </c>
      <c r="B16" s="34">
        <v>-29.889777393559498</v>
      </c>
      <c r="C16" s="34">
        <v>-27.8795811518325</v>
      </c>
      <c r="D16" s="34">
        <v>-31.060606060606101</v>
      </c>
      <c r="E16" s="34">
        <v>-28.846153846153801</v>
      </c>
      <c r="F16" s="34">
        <v>-34.7826086956522</v>
      </c>
      <c r="G16" s="34">
        <v>-25.065274151436</v>
      </c>
      <c r="H16" s="34">
        <v>-31.157270029673601</v>
      </c>
      <c r="I16" s="34">
        <v>-26.986128625472901</v>
      </c>
      <c r="J16" s="34">
        <v>-36.416184971098303</v>
      </c>
      <c r="K16" s="34">
        <v>-33.487297921478103</v>
      </c>
      <c r="L16" s="34">
        <v>-31.89448441247</v>
      </c>
      <c r="M16" s="34">
        <v>-32.911392405063303</v>
      </c>
      <c r="N16" s="34">
        <v>-28.528528528528501</v>
      </c>
      <c r="O16" s="34">
        <v>-16.7678958785249</v>
      </c>
      <c r="P16" s="34">
        <v>-15.1315789473684</v>
      </c>
      <c r="Q16" s="34">
        <v>-15.2091254752852</v>
      </c>
      <c r="R16" s="34">
        <v>-10.144927536231901</v>
      </c>
      <c r="S16" s="34">
        <v>-16.9398907103825</v>
      </c>
      <c r="T16" s="34">
        <v>-14.9214659685864</v>
      </c>
      <c r="U16" s="34">
        <v>-21.791044776119399</v>
      </c>
      <c r="V16" s="34">
        <v>-15.6565656565657</v>
      </c>
      <c r="W16" s="34">
        <v>-22.543352601156101</v>
      </c>
      <c r="X16" s="34">
        <v>-17.948717948717899</v>
      </c>
      <c r="Y16" s="34">
        <v>-23.5011990407674</v>
      </c>
      <c r="Z16" s="34">
        <v>-13.6075949367089</v>
      </c>
      <c r="AA16" s="34">
        <v>-15.105740181268899</v>
      </c>
      <c r="AB16" s="34">
        <v>39.853036524746102</v>
      </c>
      <c r="AC16" s="34">
        <v>38.219895287958103</v>
      </c>
      <c r="AD16" s="34">
        <v>41.6666666666667</v>
      </c>
      <c r="AE16" s="34">
        <v>37.980769230769198</v>
      </c>
      <c r="AF16" s="34">
        <v>42.934782608695599</v>
      </c>
      <c r="AG16" s="34">
        <v>36.553524804177499</v>
      </c>
      <c r="AH16" s="34">
        <v>42.136498516320501</v>
      </c>
      <c r="AI16" s="34">
        <v>39.092055485498101</v>
      </c>
      <c r="AJ16" s="34">
        <v>42.196531791907503</v>
      </c>
      <c r="AK16" s="34">
        <v>39.491916859122398</v>
      </c>
      <c r="AL16" s="34">
        <v>42.206235011990401</v>
      </c>
      <c r="AM16" s="34">
        <v>42.088607594936697</v>
      </c>
      <c r="AN16" s="34">
        <v>38.738738738738697</v>
      </c>
    </row>
    <row r="17" spans="1:40" ht="13" x14ac:dyDescent="0.3">
      <c r="A17" s="28" t="s">
        <v>35</v>
      </c>
      <c r="B17" s="34">
        <v>-24.278515803939499</v>
      </c>
      <c r="C17" s="34">
        <v>-23.316062176165801</v>
      </c>
      <c r="D17" s="34">
        <v>-25.925925925925899</v>
      </c>
      <c r="E17" s="34">
        <v>-19.8979591836735</v>
      </c>
      <c r="F17" s="34">
        <v>-31.395348837209301</v>
      </c>
      <c r="G17" s="34">
        <v>-29.863013698630098</v>
      </c>
      <c r="H17" s="34">
        <v>-22.0779220779221</v>
      </c>
      <c r="I17" s="34">
        <v>-13.9044943820225</v>
      </c>
      <c r="J17" s="34">
        <v>-25</v>
      </c>
      <c r="K17" s="34">
        <v>-33.734939759036102</v>
      </c>
      <c r="L17" s="34">
        <v>-27.577937649880099</v>
      </c>
      <c r="M17" s="34">
        <v>-23.897058823529399</v>
      </c>
      <c r="N17" s="34">
        <v>-23.529411764705898</v>
      </c>
      <c r="O17" s="34">
        <v>-8.2282832913133195</v>
      </c>
      <c r="P17" s="34">
        <v>-5.8290155440414502</v>
      </c>
      <c r="Q17" s="34">
        <v>-2.8925619834710701</v>
      </c>
      <c r="R17" s="34">
        <v>-7.1428571428571397</v>
      </c>
      <c r="S17" s="34">
        <v>-11.046511627907</v>
      </c>
      <c r="T17" s="34">
        <v>-12.8767123287671</v>
      </c>
      <c r="U17" s="34">
        <v>-10.714285714285699</v>
      </c>
      <c r="V17" s="34">
        <v>-7.3033707865168598</v>
      </c>
      <c r="W17" s="34">
        <v>-10.179640718562901</v>
      </c>
      <c r="X17" s="34">
        <v>-10.361445783132501</v>
      </c>
      <c r="Y17" s="34">
        <v>-7.9136690647482002</v>
      </c>
      <c r="Z17" s="34">
        <v>-7.3529411764705896</v>
      </c>
      <c r="AA17" s="34">
        <v>-7.9584775086505202</v>
      </c>
      <c r="AB17" s="34">
        <v>35.547411818598299</v>
      </c>
      <c r="AC17" s="34">
        <v>34.715025906735697</v>
      </c>
      <c r="AD17" s="34">
        <v>35.802469135802497</v>
      </c>
      <c r="AE17" s="34">
        <v>31.632653061224499</v>
      </c>
      <c r="AF17" s="34">
        <v>38.3720930232558</v>
      </c>
      <c r="AG17" s="34">
        <v>37.260273972602697</v>
      </c>
      <c r="AH17" s="34">
        <v>33.116883116883102</v>
      </c>
      <c r="AI17" s="34">
        <v>30.758426966292099</v>
      </c>
      <c r="AJ17" s="34">
        <v>35.119047619047599</v>
      </c>
      <c r="AK17" s="34">
        <v>41.445783132530103</v>
      </c>
      <c r="AL17" s="34">
        <v>39.3285371702638</v>
      </c>
      <c r="AM17" s="34">
        <v>34.926470588235297</v>
      </c>
      <c r="AN17" s="34">
        <v>34.602076124567503</v>
      </c>
    </row>
    <row r="18" spans="1:40" ht="13" x14ac:dyDescent="0.3">
      <c r="A18" s="28" t="s">
        <v>42</v>
      </c>
      <c r="B18" s="34">
        <v>-20.956769804696101</v>
      </c>
      <c r="C18" s="34">
        <v>-22.195121951219502</v>
      </c>
      <c r="D18" s="34">
        <v>-15.068493150684899</v>
      </c>
      <c r="E18" s="34">
        <v>-20.540540540540501</v>
      </c>
      <c r="F18" s="34">
        <v>-22.905027932960898</v>
      </c>
      <c r="G18" s="34">
        <v>-22.137404580152701</v>
      </c>
      <c r="H18" s="34">
        <v>-25.324675324675301</v>
      </c>
      <c r="I18" s="34">
        <v>-14.621409921671001</v>
      </c>
      <c r="J18" s="34">
        <v>-28.421052631578899</v>
      </c>
      <c r="K18" s="34">
        <v>-24.299065420560702</v>
      </c>
      <c r="L18" s="34">
        <v>-25.054945054945101</v>
      </c>
      <c r="M18" s="34">
        <v>-21.167883211678799</v>
      </c>
      <c r="N18" s="34">
        <v>-15.6351791530945</v>
      </c>
      <c r="O18" s="34">
        <v>-7.18997361477573</v>
      </c>
      <c r="P18" s="34">
        <v>-6.7319461444308502</v>
      </c>
      <c r="Q18" s="34">
        <v>-5.96330275229358</v>
      </c>
      <c r="R18" s="34">
        <v>-1.6216216216216199</v>
      </c>
      <c r="S18" s="34">
        <v>-3.3519553072625698</v>
      </c>
      <c r="T18" s="34">
        <v>-7.6335877862595396</v>
      </c>
      <c r="U18" s="34">
        <v>-13.7704918032787</v>
      </c>
      <c r="V18" s="34">
        <v>-3.66013071895425</v>
      </c>
      <c r="W18" s="34">
        <v>-14.7368421052632</v>
      </c>
      <c r="X18" s="34">
        <v>-11.4485981308411</v>
      </c>
      <c r="Y18" s="34">
        <v>-9.4505494505494507</v>
      </c>
      <c r="Z18" s="34">
        <v>-10.583941605839399</v>
      </c>
      <c r="AA18" s="34">
        <v>0.65359477124182996</v>
      </c>
      <c r="AB18" s="34">
        <v>32.960280886548198</v>
      </c>
      <c r="AC18" s="34">
        <v>33.414634146341498</v>
      </c>
      <c r="AD18" s="34">
        <v>27.397260273972599</v>
      </c>
      <c r="AE18" s="34">
        <v>29.729729729729701</v>
      </c>
      <c r="AF18" s="34">
        <v>35.195530726256997</v>
      </c>
      <c r="AG18" s="34">
        <v>32.824427480916</v>
      </c>
      <c r="AH18" s="34">
        <v>35.064935064935099</v>
      </c>
      <c r="AI18" s="34">
        <v>31.201044386423</v>
      </c>
      <c r="AJ18" s="34">
        <v>37.368421052631597</v>
      </c>
      <c r="AK18" s="34">
        <v>35.046728971962601</v>
      </c>
      <c r="AL18" s="34">
        <v>36.703296703296701</v>
      </c>
      <c r="AM18" s="34">
        <v>32.481751824817501</v>
      </c>
      <c r="AN18" s="34">
        <v>28.338762214983699</v>
      </c>
    </row>
    <row r="19" spans="1:40" ht="14.5" x14ac:dyDescent="0.35">
      <c r="A19" s="30" t="s">
        <v>47</v>
      </c>
      <c r="B19" s="34">
        <v>-18.9127972819932</v>
      </c>
      <c r="C19" s="34">
        <v>-16.263440860215098</v>
      </c>
      <c r="D19" s="34">
        <v>-15.2892561983471</v>
      </c>
      <c r="E19" s="34">
        <v>-14.646464646464599</v>
      </c>
      <c r="F19" s="34">
        <v>-23.728813559321999</v>
      </c>
      <c r="G19" s="34">
        <v>-18.181818181818201</v>
      </c>
      <c r="H19" s="34">
        <v>-24.406779661016898</v>
      </c>
      <c r="I19" s="34">
        <v>-15.8629441624365</v>
      </c>
      <c r="J19" s="34">
        <v>-23.4375</v>
      </c>
      <c r="K19" s="34">
        <v>-22.2513089005236</v>
      </c>
      <c r="L19" s="34">
        <v>-20.143884892086302</v>
      </c>
      <c r="M19" s="34">
        <v>-24.912280701754401</v>
      </c>
      <c r="N19" s="34">
        <v>-15.789473684210501</v>
      </c>
      <c r="O19" s="34">
        <v>-2.7702089009990898</v>
      </c>
      <c r="P19" s="34">
        <v>-0.40376850605652798</v>
      </c>
      <c r="Q19" s="34">
        <v>-3.7344398340248999</v>
      </c>
      <c r="R19" s="34">
        <v>5.5555555555555598</v>
      </c>
      <c r="S19" s="34">
        <v>0.56497175141242895</v>
      </c>
      <c r="T19" s="34">
        <v>-0.58823529411764897</v>
      </c>
      <c r="U19" s="34">
        <v>-8.1355932203389791</v>
      </c>
      <c r="V19" s="34">
        <v>-7.3697585768742098</v>
      </c>
      <c r="W19" s="34">
        <v>-6.8421052631578902</v>
      </c>
      <c r="X19" s="34">
        <v>-7.0866141732283499</v>
      </c>
      <c r="Y19" s="34">
        <v>-2.1634615384615401</v>
      </c>
      <c r="Z19" s="34">
        <v>2.82685512367491</v>
      </c>
      <c r="AA19" s="34">
        <v>3.1055900621118</v>
      </c>
      <c r="AB19" s="34">
        <v>31.3929784824462</v>
      </c>
      <c r="AC19" s="34">
        <v>29.973118279569899</v>
      </c>
      <c r="AD19" s="34">
        <v>28.099173553719002</v>
      </c>
      <c r="AE19" s="34">
        <v>27.7777777777778</v>
      </c>
      <c r="AF19" s="34">
        <v>33.8983050847458</v>
      </c>
      <c r="AG19" s="34">
        <v>30.498533724340199</v>
      </c>
      <c r="AH19" s="34">
        <v>34.237288135593197</v>
      </c>
      <c r="AI19" s="34">
        <v>31.2182741116751</v>
      </c>
      <c r="AJ19" s="34">
        <v>36.4583333333333</v>
      </c>
      <c r="AK19" s="34">
        <v>32.460732984293202</v>
      </c>
      <c r="AL19" s="34">
        <v>32.613908872901703</v>
      </c>
      <c r="AM19" s="34">
        <v>33.684210526315802</v>
      </c>
      <c r="AN19" s="34">
        <v>27.244582043343701</v>
      </c>
    </row>
    <row r="20" spans="1:40" ht="13" x14ac:dyDescent="0.3">
      <c r="A20" s="28" t="s">
        <v>48</v>
      </c>
      <c r="B20" s="34">
        <v>-15.3101222042887</v>
      </c>
      <c r="C20" s="34">
        <v>-11.9834710743802</v>
      </c>
      <c r="D20" s="34">
        <v>-15.3465346534653</v>
      </c>
      <c r="E20" s="34">
        <v>-8.8757396449704196</v>
      </c>
      <c r="F20" s="34">
        <v>-12.9411764705882</v>
      </c>
      <c r="G20" s="34">
        <v>-13.2930513595166</v>
      </c>
      <c r="H20" s="34">
        <v>-17.525773195876301</v>
      </c>
      <c r="I20" s="34">
        <v>-17.3228346456693</v>
      </c>
      <c r="J20" s="34">
        <v>-23.7837837837838</v>
      </c>
      <c r="K20" s="34">
        <v>-14.210526315789499</v>
      </c>
      <c r="L20" s="34">
        <v>-15.5902004454343</v>
      </c>
      <c r="M20" s="34">
        <v>-18.562874251497</v>
      </c>
      <c r="N20" s="34">
        <v>-13.071895424836599</v>
      </c>
      <c r="O20" s="34">
        <v>-4.3177095359039503</v>
      </c>
      <c r="P20" s="34">
        <v>-1.1034482758620701</v>
      </c>
      <c r="Q20" s="34">
        <v>-7.4257425742574297</v>
      </c>
      <c r="R20" s="34">
        <v>1.7751479289940799</v>
      </c>
      <c r="S20" s="34">
        <v>-7.1005917159763303</v>
      </c>
      <c r="T20" s="34">
        <v>-1.8126888217522701</v>
      </c>
      <c r="U20" s="34">
        <v>-10.3092783505155</v>
      </c>
      <c r="V20" s="34">
        <v>-5.3876478318002601</v>
      </c>
      <c r="W20" s="34">
        <v>-7.0270270270270299</v>
      </c>
      <c r="X20" s="34">
        <v>-4.7493403693931402</v>
      </c>
      <c r="Y20" s="34">
        <v>-5.7906458797327396</v>
      </c>
      <c r="Z20" s="34">
        <v>-7.8313253012048198</v>
      </c>
      <c r="AA20" s="34">
        <v>3.2679738562091498</v>
      </c>
      <c r="AB20" s="34">
        <v>29.144569979248299</v>
      </c>
      <c r="AC20" s="34">
        <v>26.8595041322314</v>
      </c>
      <c r="AD20" s="34">
        <v>26.7326732673267</v>
      </c>
      <c r="AE20" s="34">
        <v>26.035502958579901</v>
      </c>
      <c r="AF20" s="34">
        <v>24.705882352941199</v>
      </c>
      <c r="AG20" s="34">
        <v>26.283987915407899</v>
      </c>
      <c r="AH20" s="34">
        <v>30.584192439862498</v>
      </c>
      <c r="AI20" s="34">
        <v>33.3333333333333</v>
      </c>
      <c r="AJ20" s="34">
        <v>35.135135135135101</v>
      </c>
      <c r="AK20" s="34">
        <v>27.3684210526316</v>
      </c>
      <c r="AL20" s="34">
        <v>29.175946547884202</v>
      </c>
      <c r="AM20" s="34">
        <v>31.736526946107801</v>
      </c>
      <c r="AN20" s="34">
        <v>25.816993464052299</v>
      </c>
    </row>
    <row r="21" spans="1:40" ht="13" x14ac:dyDescent="0.3">
      <c r="A21" s="28" t="s">
        <v>49</v>
      </c>
      <c r="B21" s="34">
        <v>-9.2659719075668292</v>
      </c>
      <c r="C21" s="34">
        <v>-5.7306590257879702</v>
      </c>
      <c r="D21" s="34">
        <v>-10.300429184549399</v>
      </c>
      <c r="E21" s="34">
        <v>-19.653179190751398</v>
      </c>
      <c r="F21" s="34">
        <v>-6.35838150289017</v>
      </c>
      <c r="G21" s="34">
        <v>-11.890243902439</v>
      </c>
      <c r="H21" s="34">
        <v>-17.229729729729701</v>
      </c>
      <c r="I21" s="34">
        <v>-4.0540540540540597</v>
      </c>
      <c r="J21" s="34">
        <v>-17</v>
      </c>
      <c r="K21" s="34">
        <v>-8.7671232876712306</v>
      </c>
      <c r="L21" s="34">
        <v>-8.7606837606837598</v>
      </c>
      <c r="M21" s="34">
        <v>-13.694267515923601</v>
      </c>
      <c r="N21" s="34">
        <v>-3.9215686274509798</v>
      </c>
      <c r="O21" s="34">
        <v>2.24642614023145</v>
      </c>
      <c r="P21" s="34">
        <v>2.8735632183908</v>
      </c>
      <c r="Q21" s="34">
        <v>-0.42918454935622402</v>
      </c>
      <c r="R21" s="34">
        <v>5.2023121387283204</v>
      </c>
      <c r="S21" s="34">
        <v>4.04624277456647</v>
      </c>
      <c r="T21" s="34">
        <v>4.8780487804878101</v>
      </c>
      <c r="U21" s="34">
        <v>-7.4324324324324298</v>
      </c>
      <c r="V21" s="34">
        <v>1.6009852216748801</v>
      </c>
      <c r="W21" s="34">
        <v>4</v>
      </c>
      <c r="X21" s="34">
        <v>3.8461538461538498</v>
      </c>
      <c r="Y21" s="34">
        <v>2.35546038543897</v>
      </c>
      <c r="Z21" s="34">
        <v>3.19488817891374</v>
      </c>
      <c r="AA21" s="34">
        <v>5.5555555555555598</v>
      </c>
      <c r="AB21" s="34">
        <v>25.6230176710467</v>
      </c>
      <c r="AC21" s="34">
        <v>22.6361031518625</v>
      </c>
      <c r="AD21" s="34">
        <v>25.751072961373399</v>
      </c>
      <c r="AE21" s="34">
        <v>31.213872832369901</v>
      </c>
      <c r="AF21" s="34">
        <v>26.011560693641599</v>
      </c>
      <c r="AG21" s="34">
        <v>27.134146341463399</v>
      </c>
      <c r="AH21" s="34">
        <v>30.0675675675676</v>
      </c>
      <c r="AI21" s="34">
        <v>24.815724815724799</v>
      </c>
      <c r="AJ21" s="34">
        <v>29.5</v>
      </c>
      <c r="AK21" s="34">
        <v>23.561643835616401</v>
      </c>
      <c r="AL21" s="34">
        <v>25.427350427350401</v>
      </c>
      <c r="AM21" s="34">
        <v>26.433121019108299</v>
      </c>
      <c r="AN21" s="34">
        <v>21.8954248366013</v>
      </c>
    </row>
    <row r="22" spans="1:40" ht="13" x14ac:dyDescent="0.3">
      <c r="A22" s="28" t="s">
        <v>50</v>
      </c>
      <c r="B22" s="34">
        <v>-6.8441952814762903</v>
      </c>
      <c r="C22" s="34">
        <v>-8.9136490250696401</v>
      </c>
      <c r="D22" s="34">
        <v>-7.5630252100840396</v>
      </c>
      <c r="E22" s="34">
        <v>-4.8128342245989302</v>
      </c>
      <c r="F22" s="34">
        <v>-9.8901098901098905</v>
      </c>
      <c r="G22" s="34">
        <v>-2.4221453287197199</v>
      </c>
      <c r="H22" s="34">
        <v>-10.714285714285699</v>
      </c>
      <c r="I22" s="34">
        <v>-3.0013642564802199</v>
      </c>
      <c r="J22" s="34">
        <v>-12.4293785310734</v>
      </c>
      <c r="K22" s="34">
        <v>-5.11508951406649</v>
      </c>
      <c r="L22" s="34">
        <v>-7.8886310904872401</v>
      </c>
      <c r="M22" s="34">
        <v>-14.1025641025641</v>
      </c>
      <c r="N22" s="34">
        <v>0</v>
      </c>
      <c r="O22" s="34">
        <v>3.4152046783625698</v>
      </c>
      <c r="P22" s="34">
        <v>6.2849162011173201</v>
      </c>
      <c r="Q22" s="34">
        <v>2.52100840336134</v>
      </c>
      <c r="R22" s="34">
        <v>15.508021390374299</v>
      </c>
      <c r="S22" s="34">
        <v>1.64835164835165</v>
      </c>
      <c r="T22" s="34">
        <v>4.8442906574394504</v>
      </c>
      <c r="U22" s="34">
        <v>-0.71428571428571397</v>
      </c>
      <c r="V22" s="34">
        <v>1.91256830601093</v>
      </c>
      <c r="W22" s="34">
        <v>12.4293785310734</v>
      </c>
      <c r="X22" s="34">
        <v>1.5384615384615401</v>
      </c>
      <c r="Y22" s="34">
        <v>0.69767441860465196</v>
      </c>
      <c r="Z22" s="34">
        <v>-6.4308681672025703</v>
      </c>
      <c r="AA22" s="34">
        <v>9.3023255813953494</v>
      </c>
      <c r="AB22" s="34">
        <v>24.4101845363233</v>
      </c>
      <c r="AC22" s="34">
        <v>25.905292479108599</v>
      </c>
      <c r="AD22" s="34">
        <v>22.689075630252098</v>
      </c>
      <c r="AE22" s="34">
        <v>23.529411764705898</v>
      </c>
      <c r="AF22" s="34">
        <v>26.373626373626401</v>
      </c>
      <c r="AG22" s="34">
        <v>17.647058823529399</v>
      </c>
      <c r="AH22" s="34">
        <v>29.285714285714299</v>
      </c>
      <c r="AI22" s="34">
        <v>23.192360163710799</v>
      </c>
      <c r="AJ22" s="34">
        <v>27.118644067796598</v>
      </c>
      <c r="AK22" s="34">
        <v>23.7851662404092</v>
      </c>
      <c r="AL22" s="34">
        <v>24.825986078886299</v>
      </c>
      <c r="AM22" s="34">
        <v>30.448717948717999</v>
      </c>
      <c r="AN22" s="34">
        <v>18.604651162790699</v>
      </c>
    </row>
    <row r="23" spans="1:40" ht="13" x14ac:dyDescent="0.3">
      <c r="A23" s="28" t="s">
        <v>51</v>
      </c>
      <c r="B23" s="34">
        <v>-7.5693860386879699</v>
      </c>
      <c r="C23" s="34">
        <v>-4.95867768595041</v>
      </c>
      <c r="D23" s="34">
        <v>-11.442786069651699</v>
      </c>
      <c r="E23" s="34">
        <v>-10.625</v>
      </c>
      <c r="F23" s="34">
        <v>-18.705035971223001</v>
      </c>
      <c r="G23" s="34">
        <v>-6.6666666666666696</v>
      </c>
      <c r="H23" s="34">
        <v>-9.4786729857819907</v>
      </c>
      <c r="I23" s="34">
        <v>-4.5977011494252897</v>
      </c>
      <c r="J23" s="34">
        <v>-11.1111111111111</v>
      </c>
      <c r="K23" s="34">
        <v>-6.64556962025316</v>
      </c>
      <c r="L23" s="34">
        <v>-7.2222222222222197</v>
      </c>
      <c r="M23" s="34">
        <v>-11.3924050632911</v>
      </c>
      <c r="N23" s="34">
        <v>-3.48837209302325</v>
      </c>
      <c r="O23" s="34">
        <v>4.20757363253857</v>
      </c>
      <c r="P23" s="34">
        <v>4.3046357615893998</v>
      </c>
      <c r="Q23" s="34">
        <v>3.4825870646766202</v>
      </c>
      <c r="R23" s="34">
        <v>5.625</v>
      </c>
      <c r="S23" s="34">
        <v>-1.43884892086331</v>
      </c>
      <c r="T23" s="34">
        <v>2.2140221402214002</v>
      </c>
      <c r="U23" s="34">
        <v>4.7393364928909998</v>
      </c>
      <c r="V23" s="34">
        <v>4.1118421052631602</v>
      </c>
      <c r="W23" s="34">
        <v>5.5900621118012399</v>
      </c>
      <c r="X23" s="34">
        <v>1.58227848101266</v>
      </c>
      <c r="Y23" s="34">
        <v>5.8495821727019504</v>
      </c>
      <c r="Z23" s="34">
        <v>3.3755274261603399</v>
      </c>
      <c r="AA23" s="34">
        <v>6.9498069498069501</v>
      </c>
      <c r="AB23" s="34">
        <v>25.1471825063078</v>
      </c>
      <c r="AC23" s="34">
        <v>23.636363636363601</v>
      </c>
      <c r="AD23" s="34">
        <v>28.855721393034798</v>
      </c>
      <c r="AE23" s="34">
        <v>27.5</v>
      </c>
      <c r="AF23" s="34">
        <v>33.093525179856101</v>
      </c>
      <c r="AG23" s="34">
        <v>24.074074074074101</v>
      </c>
      <c r="AH23" s="34">
        <v>24.170616113744099</v>
      </c>
      <c r="AI23" s="34">
        <v>24.630541871921199</v>
      </c>
      <c r="AJ23" s="34">
        <v>26.543209876543202</v>
      </c>
      <c r="AK23" s="34">
        <v>23.1012658227848</v>
      </c>
      <c r="AL23" s="34">
        <v>24.7222222222222</v>
      </c>
      <c r="AM23" s="34">
        <v>29.535864978903</v>
      </c>
      <c r="AN23" s="34">
        <v>19.767441860465102</v>
      </c>
    </row>
    <row r="24" spans="1:40" ht="13" x14ac:dyDescent="0.3">
      <c r="A24" s="28" t="s">
        <v>52</v>
      </c>
      <c r="B24" s="34">
        <v>-8.2978723404255295</v>
      </c>
      <c r="C24" s="34">
        <v>-6.4770932069510296</v>
      </c>
      <c r="D24" s="34">
        <v>-5.4187192118226601</v>
      </c>
      <c r="E24" s="34">
        <v>-13.245033112582799</v>
      </c>
      <c r="F24" s="34">
        <v>-10.119047619047601</v>
      </c>
      <c r="G24" s="34">
        <v>-9.9337748344370898</v>
      </c>
      <c r="H24" s="34">
        <v>-8.8353413654618507</v>
      </c>
      <c r="I24" s="34">
        <v>-6.6343042071197402</v>
      </c>
      <c r="J24" s="34">
        <v>-11.2426035502959</v>
      </c>
      <c r="K24" s="34">
        <v>-10.2409638554217</v>
      </c>
      <c r="L24" s="34">
        <v>-6.4516129032258096</v>
      </c>
      <c r="M24" s="34">
        <v>-10.431654676259001</v>
      </c>
      <c r="N24" s="34">
        <v>-5.7692307692307701</v>
      </c>
      <c r="O24" s="34">
        <v>0.26616981634282799</v>
      </c>
      <c r="P24" s="34">
        <v>3.16957210776545</v>
      </c>
      <c r="Q24" s="34">
        <v>2.4752475247524699</v>
      </c>
      <c r="R24" s="34">
        <v>2.64900662251656</v>
      </c>
      <c r="S24" s="34">
        <v>1.19047619047619</v>
      </c>
      <c r="T24" s="34">
        <v>-7.9470198675496704</v>
      </c>
      <c r="U24" s="34">
        <v>-0.40485829959514202</v>
      </c>
      <c r="V24" s="34">
        <v>4.3689320388349504</v>
      </c>
      <c r="W24" s="34">
        <v>-5.8823529411764701</v>
      </c>
      <c r="X24" s="34">
        <v>-1.80722891566265</v>
      </c>
      <c r="Y24" s="34">
        <v>-0.80645161290322598</v>
      </c>
      <c r="Z24" s="34">
        <v>-6.0931899641577099</v>
      </c>
      <c r="AA24" s="34">
        <v>5.7692307692307701</v>
      </c>
      <c r="AB24" s="34">
        <v>24.3085106382979</v>
      </c>
      <c r="AC24" s="34">
        <v>24.012638230647699</v>
      </c>
      <c r="AD24" s="34">
        <v>25.123152709359601</v>
      </c>
      <c r="AE24" s="34">
        <v>27.152317880794701</v>
      </c>
      <c r="AF24" s="34">
        <v>25.595238095238098</v>
      </c>
      <c r="AG24" s="34">
        <v>25.165562913907301</v>
      </c>
      <c r="AH24" s="34">
        <v>24.096385542168701</v>
      </c>
      <c r="AI24" s="34">
        <v>24.595469255663399</v>
      </c>
      <c r="AJ24" s="34">
        <v>26.035502958579901</v>
      </c>
      <c r="AK24" s="34">
        <v>21.9879518072289</v>
      </c>
      <c r="AL24" s="34">
        <v>23.118279569892501</v>
      </c>
      <c r="AM24" s="34">
        <v>25.899280575539599</v>
      </c>
      <c r="AN24" s="34">
        <v>20</v>
      </c>
    </row>
    <row r="25" spans="1:40" ht="13" x14ac:dyDescent="0.3">
      <c r="A25" s="28" t="s">
        <v>53</v>
      </c>
      <c r="B25" s="34">
        <v>-5.8336868901145502</v>
      </c>
      <c r="C25" s="34">
        <v>-4.6753246753246698</v>
      </c>
      <c r="D25" s="34">
        <v>-2.1186440677966099</v>
      </c>
      <c r="E25" s="34">
        <v>-6.6985645933014304</v>
      </c>
      <c r="F25" s="34">
        <v>-3.3898305084745699</v>
      </c>
      <c r="G25" s="34">
        <v>-8.9005235602094306</v>
      </c>
      <c r="H25" s="34">
        <v>-9.1872791519434607</v>
      </c>
      <c r="I25" s="34">
        <v>-3.5632183908045998</v>
      </c>
      <c r="J25" s="34">
        <v>-13.2596685082873</v>
      </c>
      <c r="K25" s="34">
        <v>-5.6234718826405903</v>
      </c>
      <c r="L25" s="34">
        <v>-7.3434125269978399</v>
      </c>
      <c r="M25" s="34">
        <v>-10.8571428571429</v>
      </c>
      <c r="N25" s="34">
        <v>2.43161094224924</v>
      </c>
      <c r="O25" s="34">
        <v>3.65646258503401</v>
      </c>
      <c r="P25" s="34">
        <v>3.515625</v>
      </c>
      <c r="Q25" s="34">
        <v>1.6949152542372901</v>
      </c>
      <c r="R25" s="34">
        <v>7.6555023923445003</v>
      </c>
      <c r="S25" s="34">
        <v>-1.6949152542372901</v>
      </c>
      <c r="T25" s="34">
        <v>4.9868766404199496</v>
      </c>
      <c r="U25" s="34">
        <v>-4.6263345195729597</v>
      </c>
      <c r="V25" s="34">
        <v>2.2962112514351301</v>
      </c>
      <c r="W25" s="34">
        <v>9.4444444444444393</v>
      </c>
      <c r="X25" s="34">
        <v>5.6372549019607803</v>
      </c>
      <c r="Y25" s="34">
        <v>4.3290043290043299</v>
      </c>
      <c r="Z25" s="34">
        <v>6.0171919770773599</v>
      </c>
      <c r="AA25" s="34">
        <v>8.86850152905199</v>
      </c>
      <c r="AB25" s="34">
        <v>23.1862537123462</v>
      </c>
      <c r="AC25" s="34">
        <v>22.987012987012999</v>
      </c>
      <c r="AD25" s="34">
        <v>22.033898305084701</v>
      </c>
      <c r="AE25" s="34">
        <v>24.8803827751196</v>
      </c>
      <c r="AF25" s="34">
        <v>25.988700564971801</v>
      </c>
      <c r="AG25" s="34">
        <v>22.2513089005236</v>
      </c>
      <c r="AH25" s="34">
        <v>24.7349823321555</v>
      </c>
      <c r="AI25" s="34">
        <v>23.448275862069</v>
      </c>
      <c r="AJ25" s="34">
        <v>27.6243093922652</v>
      </c>
      <c r="AK25" s="34">
        <v>22.0048899755501</v>
      </c>
      <c r="AL25" s="34">
        <v>22.6781857451404</v>
      </c>
      <c r="AM25" s="34">
        <v>25.1428571428571</v>
      </c>
      <c r="AN25" s="34">
        <v>16.109422492401201</v>
      </c>
    </row>
    <row r="26" spans="1:40" ht="13" x14ac:dyDescent="0.3">
      <c r="A26" s="28" t="s">
        <v>56</v>
      </c>
      <c r="B26" s="34">
        <v>-3.1111111111111098</v>
      </c>
      <c r="C26" s="34">
        <v>-3.05810397553517</v>
      </c>
      <c r="D26" s="34">
        <v>3.1531531531531498</v>
      </c>
      <c r="E26" s="34">
        <v>5.0561797752809001</v>
      </c>
      <c r="F26" s="34">
        <v>-5.2631578947368398</v>
      </c>
      <c r="G26" s="34">
        <v>-2.02898550724638</v>
      </c>
      <c r="H26" s="34">
        <v>-6.3197026022304801</v>
      </c>
      <c r="I26" s="34">
        <v>-2.9040404040404</v>
      </c>
      <c r="J26" s="34">
        <v>-9.375</v>
      </c>
      <c r="K26" s="34">
        <v>-6.0301507537688401</v>
      </c>
      <c r="L26" s="34">
        <v>-0.90702947845805004</v>
      </c>
      <c r="M26" s="34">
        <v>-8.2236842105263204</v>
      </c>
      <c r="N26" s="34">
        <v>3.4090909090909101</v>
      </c>
      <c r="O26" s="34">
        <v>2.1825862473597701</v>
      </c>
      <c r="P26" s="34">
        <v>3.2258064516128999</v>
      </c>
      <c r="Q26" s="34">
        <v>-2.7397260273972601</v>
      </c>
      <c r="R26" s="34">
        <v>10.6741573033708</v>
      </c>
      <c r="S26" s="34">
        <v>-6.4327485380117002</v>
      </c>
      <c r="T26" s="34">
        <v>-0.29154518950437402</v>
      </c>
      <c r="U26" s="34">
        <v>-6.6914498141263898</v>
      </c>
      <c r="V26" s="34">
        <v>4.3147208121827401</v>
      </c>
      <c r="W26" s="34">
        <v>0.52356020942408299</v>
      </c>
      <c r="X26" s="34">
        <v>2.53807106598985</v>
      </c>
      <c r="Y26" s="34">
        <v>5.8165548098434003</v>
      </c>
      <c r="Z26" s="34">
        <v>3.6303630363036299</v>
      </c>
      <c r="AA26" s="34">
        <v>6.4638783269962001</v>
      </c>
      <c r="AB26" s="34">
        <v>21.754385964912299</v>
      </c>
      <c r="AC26" s="34">
        <v>21.253822629969399</v>
      </c>
      <c r="AD26" s="34">
        <v>17.5675675675676</v>
      </c>
      <c r="AE26" s="34">
        <v>17.415730337078699</v>
      </c>
      <c r="AF26" s="34">
        <v>23.391812865497101</v>
      </c>
      <c r="AG26" s="34">
        <v>20.289855072463801</v>
      </c>
      <c r="AH26" s="34">
        <v>21.933085501858699</v>
      </c>
      <c r="AI26" s="34">
        <v>22.474747474747499</v>
      </c>
      <c r="AJ26" s="34">
        <v>27.0833333333333</v>
      </c>
      <c r="AK26" s="34">
        <v>24.1206030150754</v>
      </c>
      <c r="AL26" s="34">
        <v>19.501133786848101</v>
      </c>
      <c r="AM26" s="34">
        <v>25.328947368421101</v>
      </c>
      <c r="AN26" s="34">
        <v>17.424242424242401</v>
      </c>
    </row>
    <row r="27" spans="1:40" ht="13" x14ac:dyDescent="0.3">
      <c r="A27" s="28" t="s">
        <v>57</v>
      </c>
      <c r="B27" s="34">
        <v>-22.075757575757599</v>
      </c>
      <c r="C27" s="34">
        <v>-20.5521472392638</v>
      </c>
      <c r="D27" s="34">
        <v>-17.0347003154574</v>
      </c>
      <c r="E27" s="34">
        <v>-13.235294117647101</v>
      </c>
      <c r="F27" s="34">
        <v>-8.3018867924528301</v>
      </c>
      <c r="G27" s="34">
        <v>-23.4</v>
      </c>
      <c r="H27" s="34">
        <v>-22.196261682243001</v>
      </c>
      <c r="I27" s="34">
        <v>-23.561859732072499</v>
      </c>
      <c r="J27" s="34">
        <v>-26.428571428571399</v>
      </c>
      <c r="K27" s="34">
        <v>-19.786096256684498</v>
      </c>
      <c r="L27" s="34">
        <v>-24.169184290030199</v>
      </c>
      <c r="M27" s="34">
        <v>-29.071803852889701</v>
      </c>
      <c r="N27" s="34">
        <v>-22.954545454545499</v>
      </c>
      <c r="O27" s="34">
        <v>-34.783267656865704</v>
      </c>
      <c r="P27" s="34">
        <v>-34.355828220858903</v>
      </c>
      <c r="Q27" s="34">
        <v>-35.962145110410098</v>
      </c>
      <c r="R27" s="34">
        <v>-22.426470588235301</v>
      </c>
      <c r="S27" s="34">
        <v>-26.415094339622598</v>
      </c>
      <c r="T27" s="34">
        <v>-36</v>
      </c>
      <c r="U27" s="34">
        <v>-38.551401869158902</v>
      </c>
      <c r="V27" s="34">
        <v>-39.952718676122899</v>
      </c>
      <c r="W27" s="34">
        <v>-41.071428571428598</v>
      </c>
      <c r="X27" s="34">
        <v>-31.127012522361401</v>
      </c>
      <c r="Y27" s="34">
        <v>-33.232628398791498</v>
      </c>
      <c r="Z27" s="34">
        <v>-30.297723292469399</v>
      </c>
      <c r="AA27" s="34">
        <v>-34.772727272727302</v>
      </c>
      <c r="AB27" s="34">
        <v>32.848484848484901</v>
      </c>
      <c r="AC27" s="34">
        <v>31.186094069529702</v>
      </c>
      <c r="AD27" s="34">
        <v>29.968454258675099</v>
      </c>
      <c r="AE27" s="34">
        <v>27.9411764705882</v>
      </c>
      <c r="AF27" s="34">
        <v>24.150943396226399</v>
      </c>
      <c r="AG27" s="34">
        <v>32</v>
      </c>
      <c r="AH27" s="34">
        <v>32.009345794392502</v>
      </c>
      <c r="AI27" s="34">
        <v>34.909377462568997</v>
      </c>
      <c r="AJ27" s="34">
        <v>35</v>
      </c>
      <c r="AK27" s="34">
        <v>33.868092691622103</v>
      </c>
      <c r="AL27" s="34">
        <v>34.7432024169184</v>
      </c>
      <c r="AM27" s="34">
        <v>36.952714535901897</v>
      </c>
      <c r="AN27" s="34">
        <v>30.454545454545499</v>
      </c>
    </row>
    <row r="28" spans="1:40" ht="13" x14ac:dyDescent="0.3">
      <c r="A28" s="28" t="s">
        <v>58</v>
      </c>
      <c r="B28" s="34">
        <v>-17.632290459636899</v>
      </c>
      <c r="C28" s="34">
        <v>-16.5184243964422</v>
      </c>
      <c r="D28" s="34">
        <v>-1.6806722689075599</v>
      </c>
      <c r="E28" s="34">
        <v>-4.14507772020725</v>
      </c>
      <c r="F28" s="34">
        <v>-19</v>
      </c>
      <c r="G28" s="34">
        <v>-16.176470588235301</v>
      </c>
      <c r="H28" s="34">
        <v>-16.207951070336399</v>
      </c>
      <c r="I28" s="34">
        <v>-30.221366698748799</v>
      </c>
      <c r="J28" s="34">
        <v>-13.3928571428571</v>
      </c>
      <c r="K28" s="34">
        <v>-9.3959731543624105</v>
      </c>
      <c r="L28" s="34">
        <v>-17.5510204081633</v>
      </c>
      <c r="M28" s="34">
        <v>-25.181598062953999</v>
      </c>
      <c r="N28" s="34">
        <v>-4.95356037151703</v>
      </c>
      <c r="O28" s="34">
        <v>-25.825767819200301</v>
      </c>
      <c r="P28" s="34">
        <v>-23.379923761118199</v>
      </c>
      <c r="Q28" s="34">
        <v>-27.310924369747902</v>
      </c>
      <c r="R28" s="34">
        <v>-24.3523316062176</v>
      </c>
      <c r="S28" s="34">
        <v>-23.5</v>
      </c>
      <c r="T28" s="34">
        <v>-26.7156862745098</v>
      </c>
      <c r="U28" s="34">
        <v>-23.547400611620802</v>
      </c>
      <c r="V28" s="34">
        <v>-28.970163618864301</v>
      </c>
      <c r="W28" s="34">
        <v>-22.421524663677101</v>
      </c>
      <c r="X28" s="34">
        <v>-19.686800894854599</v>
      </c>
      <c r="Y28" s="34">
        <v>-28.775510204081598</v>
      </c>
      <c r="Z28" s="34">
        <v>-31.476997578692501</v>
      </c>
      <c r="AA28" s="34">
        <v>-24.148606811145498</v>
      </c>
      <c r="AB28" s="34">
        <v>31.131711085361101</v>
      </c>
      <c r="AC28" s="34">
        <v>29.987293519695001</v>
      </c>
      <c r="AD28" s="34">
        <v>24.369747899159702</v>
      </c>
      <c r="AE28" s="34">
        <v>21.243523316062198</v>
      </c>
      <c r="AF28" s="34">
        <v>31</v>
      </c>
      <c r="AG28" s="34">
        <v>29.656862745098</v>
      </c>
      <c r="AH28" s="34">
        <v>29.051987767584102</v>
      </c>
      <c r="AI28" s="34">
        <v>41.097208854667898</v>
      </c>
      <c r="AJ28" s="34">
        <v>28.571428571428601</v>
      </c>
      <c r="AK28" s="34">
        <v>25.2796420581655</v>
      </c>
      <c r="AL28" s="34">
        <v>30.816326530612201</v>
      </c>
      <c r="AM28" s="34">
        <v>35.351089588377697</v>
      </c>
      <c r="AN28" s="34">
        <v>19.195046439628499</v>
      </c>
    </row>
    <row r="29" spans="1:40" ht="13" x14ac:dyDescent="0.3">
      <c r="A29" s="28" t="s">
        <v>60</v>
      </c>
      <c r="B29" s="34">
        <v>0.18041659832704601</v>
      </c>
      <c r="C29" s="34">
        <v>4.7438330170778</v>
      </c>
      <c r="D29" s="34">
        <v>-1.35135135135135</v>
      </c>
      <c r="E29" s="34">
        <v>8.2949308755760391</v>
      </c>
      <c r="F29" s="34">
        <v>-0.84388185654008696</v>
      </c>
      <c r="G29" s="34">
        <v>2.20883534136546</v>
      </c>
      <c r="H29" s="34">
        <v>1.6260162601626</v>
      </c>
      <c r="I29" s="34">
        <v>-7.77479892761394</v>
      </c>
      <c r="J29" s="34">
        <v>1.22950819672131</v>
      </c>
      <c r="K29" s="34">
        <v>5.8252427184466002</v>
      </c>
      <c r="L29" s="34">
        <v>0.68027210884353895</v>
      </c>
      <c r="M29" s="34">
        <v>-8.2379862700228799</v>
      </c>
      <c r="N29" s="34">
        <v>8.0760095011876505</v>
      </c>
      <c r="O29" s="34">
        <v>0.62325733967524999</v>
      </c>
      <c r="P29" s="34">
        <v>1.2333965844402299</v>
      </c>
      <c r="Q29" s="34">
        <v>0.67567567567567499</v>
      </c>
      <c r="R29" s="34">
        <v>3.68663594470046</v>
      </c>
      <c r="S29" s="34">
        <v>1.26582278481013</v>
      </c>
      <c r="T29" s="34">
        <v>-3.0060120240481001</v>
      </c>
      <c r="U29" s="34">
        <v>-2.1680216802168002</v>
      </c>
      <c r="V29" s="34">
        <v>-0.53523639607493201</v>
      </c>
      <c r="W29" s="34">
        <v>-0.81967213114754101</v>
      </c>
      <c r="X29" s="34">
        <v>0.19493177387914301</v>
      </c>
      <c r="Y29" s="34">
        <v>1.7006802721088401</v>
      </c>
      <c r="Z29" s="34">
        <v>3.6613272311212799</v>
      </c>
      <c r="AA29" s="34">
        <v>4.0476190476190501</v>
      </c>
      <c r="AB29" s="34">
        <v>19.4193865835657</v>
      </c>
      <c r="AC29" s="34">
        <v>16.603415559772301</v>
      </c>
      <c r="AD29" s="34">
        <v>19.9324324324324</v>
      </c>
      <c r="AE29" s="34">
        <v>12.9032258064516</v>
      </c>
      <c r="AF29" s="34">
        <v>18.9873417721519</v>
      </c>
      <c r="AG29" s="34">
        <v>17.4698795180723</v>
      </c>
      <c r="AH29" s="34">
        <v>17.344173441734402</v>
      </c>
      <c r="AI29" s="34">
        <v>25.737265415549601</v>
      </c>
      <c r="AJ29" s="34">
        <v>17.622950819672099</v>
      </c>
      <c r="AK29" s="34">
        <v>16.116504854368898</v>
      </c>
      <c r="AL29" s="34">
        <v>18.877551020408202</v>
      </c>
      <c r="AM29" s="34">
        <v>25.171624713958799</v>
      </c>
      <c r="AN29" s="34">
        <v>14.489311163895501</v>
      </c>
    </row>
    <row r="30" spans="1:40" ht="13" x14ac:dyDescent="0.3">
      <c r="A30" s="28" t="s">
        <v>61</v>
      </c>
      <c r="B30" s="34">
        <v>2.1352313167259802</v>
      </c>
      <c r="C30" s="34">
        <v>4.4067796610169498</v>
      </c>
      <c r="D30" s="34">
        <v>6.9264069264069299</v>
      </c>
      <c r="E30" s="34">
        <v>-2.2222222222222201</v>
      </c>
      <c r="F30" s="34">
        <v>-1.5228426395939101</v>
      </c>
      <c r="G30" s="34">
        <v>2.4330900243308999</v>
      </c>
      <c r="H30" s="34">
        <v>0.65789473684210298</v>
      </c>
      <c r="I30" s="34">
        <v>-3.8419319429198699</v>
      </c>
      <c r="J30" s="34">
        <v>0.46948356807511599</v>
      </c>
      <c r="K30" s="34">
        <v>9.5794392523364493</v>
      </c>
      <c r="L30" s="34">
        <v>3.7344398340248999</v>
      </c>
      <c r="M30" s="34">
        <v>0.256410256410255</v>
      </c>
      <c r="N30" s="34">
        <v>9.8214285714285694</v>
      </c>
      <c r="O30" s="34">
        <v>-2.6097271648873099</v>
      </c>
      <c r="P30" s="34">
        <v>-1.0169491525423699</v>
      </c>
      <c r="Q30" s="34">
        <v>-2.5974025974026</v>
      </c>
      <c r="R30" s="34">
        <v>-4.4444444444444402</v>
      </c>
      <c r="S30" s="34">
        <v>-6.5989847715736003</v>
      </c>
      <c r="T30" s="34">
        <v>-5.5961070559610704</v>
      </c>
      <c r="U30" s="34">
        <v>-0.65789473684210398</v>
      </c>
      <c r="V30" s="34">
        <v>2.4149286498353502</v>
      </c>
      <c r="W30" s="34">
        <v>-6.5727699530516404</v>
      </c>
      <c r="X30" s="34">
        <v>-3.97196261682243</v>
      </c>
      <c r="Y30" s="34">
        <v>-6.4315352697095403</v>
      </c>
      <c r="Z30" s="34">
        <v>-5.8974358974358996</v>
      </c>
      <c r="AA30" s="34">
        <v>-1.4880952380952399</v>
      </c>
      <c r="AB30" s="34">
        <v>18.960063266113099</v>
      </c>
      <c r="AC30" s="34">
        <v>17.2881355932203</v>
      </c>
      <c r="AD30" s="34">
        <v>16.883116883116902</v>
      </c>
      <c r="AE30" s="34">
        <v>19.4444444444444</v>
      </c>
      <c r="AF30" s="34">
        <v>20.8121827411168</v>
      </c>
      <c r="AG30" s="34">
        <v>18.4914841849148</v>
      </c>
      <c r="AH30" s="34">
        <v>18.092105263157901</v>
      </c>
      <c r="AI30" s="34">
        <v>24.368825466520299</v>
      </c>
      <c r="AJ30" s="34">
        <v>20.187793427230002</v>
      </c>
      <c r="AK30" s="34">
        <v>15.887850467289701</v>
      </c>
      <c r="AL30" s="34">
        <v>18.464730290456401</v>
      </c>
      <c r="AM30" s="34">
        <v>20</v>
      </c>
      <c r="AN30" s="34">
        <v>11.6071428571429</v>
      </c>
    </row>
    <row r="31" spans="1:40" ht="13" x14ac:dyDescent="0.3">
      <c r="A31" s="28" t="s">
        <v>62</v>
      </c>
      <c r="B31" s="34">
        <v>-4.5552719418810099</v>
      </c>
      <c r="C31" s="34">
        <v>-3.27868852459016</v>
      </c>
      <c r="D31" s="34">
        <v>-5.6224899598393598</v>
      </c>
      <c r="E31" s="34">
        <v>-7.9096045197740104</v>
      </c>
      <c r="F31" s="34">
        <v>-8.3769633507853403</v>
      </c>
      <c r="G31" s="34">
        <v>-2.8571428571428501</v>
      </c>
      <c r="H31" s="34">
        <v>-6.5015479876161004</v>
      </c>
      <c r="I31" s="34">
        <v>-6.4906490649064903</v>
      </c>
      <c r="J31" s="34">
        <v>-6.5420560747663501</v>
      </c>
      <c r="K31" s="34">
        <v>-6.4516129032258096</v>
      </c>
      <c r="L31" s="34">
        <v>-2.2869022869022899</v>
      </c>
      <c r="M31" s="34">
        <v>-1.01781170483461</v>
      </c>
      <c r="N31" s="34">
        <v>1.7341040462427799</v>
      </c>
      <c r="O31" s="34">
        <v>-11.6827017474966</v>
      </c>
      <c r="P31" s="34">
        <v>-8.0796252927400491</v>
      </c>
      <c r="Q31" s="34">
        <v>-14.0562248995984</v>
      </c>
      <c r="R31" s="34">
        <v>-21.468926553672301</v>
      </c>
      <c r="S31" s="34">
        <v>-15.183246073298401</v>
      </c>
      <c r="T31" s="34">
        <v>-12.380952380952399</v>
      </c>
      <c r="U31" s="34">
        <v>-16.718266253869999</v>
      </c>
      <c r="V31" s="34">
        <v>-7.5907590759075898</v>
      </c>
      <c r="W31" s="34">
        <v>-9.8130841121495305</v>
      </c>
      <c r="X31" s="34">
        <v>-15.2073732718894</v>
      </c>
      <c r="Y31" s="34">
        <v>-12.4740124740125</v>
      </c>
      <c r="Z31" s="34">
        <v>-7.1246819338422398</v>
      </c>
      <c r="AA31" s="34">
        <v>-18.4971098265896</v>
      </c>
      <c r="AB31" s="34">
        <v>21.519732966817202</v>
      </c>
      <c r="AC31" s="34">
        <v>22.3653395784543</v>
      </c>
      <c r="AD31" s="34">
        <v>22.4899598393574</v>
      </c>
      <c r="AE31" s="34">
        <v>20.338983050847499</v>
      </c>
      <c r="AF31" s="34">
        <v>25.130890052356001</v>
      </c>
      <c r="AG31" s="34">
        <v>19.761904761904798</v>
      </c>
      <c r="AH31" s="34">
        <v>21.981424148606798</v>
      </c>
      <c r="AI31" s="34">
        <v>23.542354235423499</v>
      </c>
      <c r="AJ31" s="34">
        <v>23.8317757009346</v>
      </c>
      <c r="AK31" s="34">
        <v>22.580645161290299</v>
      </c>
      <c r="AL31" s="34">
        <v>20.166320166320201</v>
      </c>
      <c r="AM31" s="34">
        <v>17.3027989821883</v>
      </c>
      <c r="AN31" s="34">
        <v>15.3179190751445</v>
      </c>
    </row>
    <row r="32" spans="1:40" ht="13" x14ac:dyDescent="0.3">
      <c r="A32" s="28" t="s">
        <v>63</v>
      </c>
      <c r="B32" s="34">
        <v>-8.5403050108932508</v>
      </c>
      <c r="C32" s="34">
        <v>-7.3569482288828398</v>
      </c>
      <c r="D32" s="34">
        <v>-2.5641025641025599</v>
      </c>
      <c r="E32" s="34">
        <v>-8.6092715231788102</v>
      </c>
      <c r="F32" s="34">
        <v>-19.230769230769202</v>
      </c>
      <c r="G32" s="34">
        <v>-5.5276381909547698</v>
      </c>
      <c r="H32" s="34">
        <v>-9.9009900990098991</v>
      </c>
      <c r="I32" s="34">
        <v>-11.6136919315403</v>
      </c>
      <c r="J32" s="34">
        <v>-5.4054054054054097</v>
      </c>
      <c r="K32" s="34">
        <v>-13.7362637362637</v>
      </c>
      <c r="L32" s="34">
        <v>-8.31460674157303</v>
      </c>
      <c r="M32" s="34">
        <v>-6.61157024793388</v>
      </c>
      <c r="N32" s="34">
        <v>-1.86915887850467</v>
      </c>
      <c r="O32" s="34">
        <v>-14.989106753812599</v>
      </c>
      <c r="P32" s="34">
        <v>-16.348773841961901</v>
      </c>
      <c r="Q32" s="34">
        <v>-21.367521367521402</v>
      </c>
      <c r="R32" s="34">
        <v>-17.218543046357599</v>
      </c>
      <c r="S32" s="34">
        <v>-20.3296703296703</v>
      </c>
      <c r="T32" s="34">
        <v>-16.0804020100502</v>
      </c>
      <c r="U32" s="34">
        <v>-16.5016501650165</v>
      </c>
      <c r="V32" s="34">
        <v>-9.9022004889975594</v>
      </c>
      <c r="W32" s="34">
        <v>-18.918918918918902</v>
      </c>
      <c r="X32" s="34">
        <v>-20.3296703296703</v>
      </c>
      <c r="Y32" s="34">
        <v>-12.3595505617978</v>
      </c>
      <c r="Z32" s="34">
        <v>-12.1212121212121</v>
      </c>
      <c r="AA32" s="34">
        <v>-13.0841121495327</v>
      </c>
      <c r="AB32" s="34">
        <v>24.400871459695001</v>
      </c>
      <c r="AC32" s="34">
        <v>25.885558583106299</v>
      </c>
      <c r="AD32" s="34">
        <v>20.5128205128205</v>
      </c>
      <c r="AE32" s="34">
        <v>23.178807947019902</v>
      </c>
      <c r="AF32" s="34">
        <v>30.769230769230798</v>
      </c>
      <c r="AG32" s="34">
        <v>21.105527638190999</v>
      </c>
      <c r="AH32" s="34">
        <v>22.442244224422399</v>
      </c>
      <c r="AI32" s="34">
        <v>26.4058679706601</v>
      </c>
      <c r="AJ32" s="34">
        <v>22.1621621621622</v>
      </c>
      <c r="AK32" s="34">
        <v>29.945054945054899</v>
      </c>
      <c r="AL32" s="34">
        <v>23.1460674157303</v>
      </c>
      <c r="AM32" s="34">
        <v>23.9669421487603</v>
      </c>
      <c r="AN32" s="34">
        <v>18.691588785046701</v>
      </c>
    </row>
    <row r="33" spans="1:40" ht="13" x14ac:dyDescent="0.3">
      <c r="A33" s="28" t="s">
        <v>64</v>
      </c>
      <c r="B33" s="34">
        <v>-9.6986629415286405</v>
      </c>
      <c r="C33" s="34">
        <v>-8.9570552147239297</v>
      </c>
      <c r="D33" s="34">
        <v>-4.81927710843373</v>
      </c>
      <c r="E33" s="34">
        <v>-14.285714285714301</v>
      </c>
      <c r="F33" s="34">
        <v>-10.4477611940299</v>
      </c>
      <c r="G33" s="34">
        <v>-6.1068702290076402</v>
      </c>
      <c r="H33" s="34">
        <v>-7.6433121019108299</v>
      </c>
      <c r="I33" s="34">
        <v>-7.60233918128655</v>
      </c>
      <c r="J33" s="34">
        <v>-5.4054054054054097</v>
      </c>
      <c r="K33" s="34">
        <v>-12.638580931263901</v>
      </c>
      <c r="L33" s="34">
        <v>-10.537190082644599</v>
      </c>
      <c r="M33" s="34">
        <v>-17.0542635658915</v>
      </c>
      <c r="N33" s="34">
        <v>-9.4182825484764496</v>
      </c>
      <c r="O33" s="34">
        <v>-4.8094192775893001</v>
      </c>
      <c r="P33" s="34">
        <v>-4.9079754601227004</v>
      </c>
      <c r="Q33" s="34">
        <v>-8.0321285140562306</v>
      </c>
      <c r="R33" s="34">
        <v>-6.2111801242236</v>
      </c>
      <c r="S33" s="34">
        <v>-4.4776119402985097</v>
      </c>
      <c r="T33" s="34">
        <v>-4.5801526717557204</v>
      </c>
      <c r="U33" s="34">
        <v>-11.7834394904459</v>
      </c>
      <c r="V33" s="34">
        <v>-4.0935672514619901</v>
      </c>
      <c r="W33" s="34">
        <v>-1.35135135135135</v>
      </c>
      <c r="X33" s="34">
        <v>-10.421286031042101</v>
      </c>
      <c r="Y33" s="34">
        <v>-4.1322314049586799</v>
      </c>
      <c r="Z33" s="34">
        <v>3.61757105943152</v>
      </c>
      <c r="AA33" s="34">
        <v>-3.8781163434903001</v>
      </c>
      <c r="AB33" s="34">
        <v>24.685691478746801</v>
      </c>
      <c r="AC33" s="34">
        <v>24.907975460122699</v>
      </c>
      <c r="AD33" s="34">
        <v>23.2931726907631</v>
      </c>
      <c r="AE33" s="34">
        <v>26.086956521739101</v>
      </c>
      <c r="AF33" s="34">
        <v>22.885572139303498</v>
      </c>
      <c r="AG33" s="34">
        <v>22.646310432570001</v>
      </c>
      <c r="AH33" s="34">
        <v>24.840764331210199</v>
      </c>
      <c r="AI33" s="34">
        <v>24.795321637426898</v>
      </c>
      <c r="AJ33" s="34">
        <v>17.5675675675676</v>
      </c>
      <c r="AK33" s="34">
        <v>25.720620842572099</v>
      </c>
      <c r="AL33" s="34">
        <v>27.6859504132231</v>
      </c>
      <c r="AM33" s="34">
        <v>28.1653746770026</v>
      </c>
      <c r="AN33" s="34">
        <v>20.221606648199401</v>
      </c>
    </row>
    <row r="34" spans="1:40" ht="13" x14ac:dyDescent="0.3">
      <c r="A34" s="28" t="s">
        <v>77</v>
      </c>
      <c r="B34" s="34">
        <v>-11.2222444488898</v>
      </c>
      <c r="C34" s="34">
        <v>-8.9680589680589708</v>
      </c>
      <c r="D34" s="34">
        <v>-11.9341563786008</v>
      </c>
      <c r="E34" s="34">
        <v>-9.4972067039106101</v>
      </c>
      <c r="F34" s="34">
        <v>-13.8888888888889</v>
      </c>
      <c r="G34" s="34">
        <v>-13.827160493827201</v>
      </c>
      <c r="H34" s="34">
        <v>-18.918918918918902</v>
      </c>
      <c r="I34" s="34">
        <v>-6.7894131185270403</v>
      </c>
      <c r="J34" s="34">
        <v>-9.1743119266054993</v>
      </c>
      <c r="K34" s="34">
        <v>-11.682242990654199</v>
      </c>
      <c r="L34" s="34">
        <v>-9.3073593073593095</v>
      </c>
      <c r="M34" s="34">
        <v>-16.417910447761201</v>
      </c>
      <c r="N34" s="34">
        <v>-10.0591715976331</v>
      </c>
      <c r="O34" s="34">
        <v>-11.9023804760952</v>
      </c>
      <c r="P34" s="34">
        <v>-7.73955773955774</v>
      </c>
      <c r="Q34" s="34">
        <v>-13.9917695473251</v>
      </c>
      <c r="R34" s="34">
        <v>-20.111731843575399</v>
      </c>
      <c r="S34" s="34">
        <v>-23.3333333333333</v>
      </c>
      <c r="T34" s="34">
        <v>-9.8765432098765409</v>
      </c>
      <c r="U34" s="34">
        <v>-16.5165165165165</v>
      </c>
      <c r="V34" s="34">
        <v>-8.8607594936708907</v>
      </c>
      <c r="W34" s="34">
        <v>-10.0917431192661</v>
      </c>
      <c r="X34" s="34">
        <v>-13.0841121495327</v>
      </c>
      <c r="Y34" s="34">
        <v>-15.3679653679654</v>
      </c>
      <c r="Z34" s="34">
        <v>-10.9452736318408</v>
      </c>
      <c r="AA34" s="34">
        <v>-15.680473372781099</v>
      </c>
      <c r="AB34" s="34">
        <v>26.165233046609298</v>
      </c>
      <c r="AC34" s="34">
        <v>26.289926289926299</v>
      </c>
      <c r="AD34" s="34">
        <v>24.6913580246914</v>
      </c>
      <c r="AE34" s="34">
        <v>25.698324022346402</v>
      </c>
      <c r="AF34" s="34">
        <v>28.8888888888889</v>
      </c>
      <c r="AG34" s="34">
        <v>27.407407407407401</v>
      </c>
      <c r="AH34" s="34">
        <v>29.429429429429401</v>
      </c>
      <c r="AI34" s="34">
        <v>24.626006904487902</v>
      </c>
      <c r="AJ34" s="34">
        <v>24.311926605504599</v>
      </c>
      <c r="AK34" s="34">
        <v>27.1028037383178</v>
      </c>
      <c r="AL34" s="34">
        <v>25.108225108225099</v>
      </c>
      <c r="AM34" s="34">
        <v>27.363184079602</v>
      </c>
      <c r="AN34" s="34">
        <v>22.781065088757401</v>
      </c>
    </row>
    <row r="35" spans="1:40" ht="13" x14ac:dyDescent="0.3">
      <c r="A35" s="28" t="s">
        <v>88</v>
      </c>
      <c r="B35" s="34">
        <v>-10.4750778816199</v>
      </c>
      <c r="C35" s="34">
        <v>-8.0573951434878595</v>
      </c>
      <c r="D35" s="34">
        <v>-13.740458015267199</v>
      </c>
      <c r="E35" s="34">
        <v>-6.1452513966480398</v>
      </c>
      <c r="F35" s="34">
        <v>-6.6666666666666599</v>
      </c>
      <c r="G35" s="34">
        <v>-13.5678391959799</v>
      </c>
      <c r="H35" s="34">
        <v>-14.6875</v>
      </c>
      <c r="I35" s="34">
        <v>-7.1753986332574096</v>
      </c>
      <c r="J35" s="34">
        <v>-2.1645021645021698</v>
      </c>
      <c r="K35" s="34">
        <v>-18.620689655172399</v>
      </c>
      <c r="L35" s="34">
        <v>-9.8173515981735093</v>
      </c>
      <c r="M35" s="34">
        <v>-13.740458015267199</v>
      </c>
      <c r="N35" s="34">
        <v>-4.6961325966850804</v>
      </c>
      <c r="O35" s="34">
        <v>-8.0802180685358298</v>
      </c>
      <c r="P35" s="34">
        <v>-8.8300220750551901</v>
      </c>
      <c r="Q35" s="34">
        <v>-7.2519083969465603</v>
      </c>
      <c r="R35" s="34">
        <v>-3.3519553072625698</v>
      </c>
      <c r="S35" s="34">
        <v>-13.846153846153801</v>
      </c>
      <c r="T35" s="34">
        <v>-11.055276381909501</v>
      </c>
      <c r="U35" s="34">
        <v>-7.1875</v>
      </c>
      <c r="V35" s="34">
        <v>-7.8587699316628701</v>
      </c>
      <c r="W35" s="34">
        <v>-2.16450216450216</v>
      </c>
      <c r="X35" s="34">
        <v>-7.1264367816091996</v>
      </c>
      <c r="Y35" s="34">
        <v>-6.8493150684931496</v>
      </c>
      <c r="Z35" s="34">
        <v>-7.3791348600508897</v>
      </c>
      <c r="AA35" s="34">
        <v>-9.3922651933701697</v>
      </c>
      <c r="AB35" s="34">
        <v>25.233644859813101</v>
      </c>
      <c r="AC35" s="34">
        <v>24.503311258278099</v>
      </c>
      <c r="AD35" s="34">
        <v>24.0458015267176</v>
      </c>
      <c r="AE35" s="34">
        <v>21.787709497206698</v>
      </c>
      <c r="AF35" s="34">
        <v>23.076923076923102</v>
      </c>
      <c r="AG35" s="34">
        <v>25.628140703517602</v>
      </c>
      <c r="AH35" s="34">
        <v>26.875</v>
      </c>
      <c r="AI35" s="34">
        <v>24.715261958997701</v>
      </c>
      <c r="AJ35" s="34">
        <v>20.346320346320301</v>
      </c>
      <c r="AK35" s="34">
        <v>29.8850574712644</v>
      </c>
      <c r="AL35" s="34">
        <v>26.712328767123299</v>
      </c>
      <c r="AM35" s="34">
        <v>24.9363867684478</v>
      </c>
      <c r="AN35" s="34">
        <v>20.718232044198899</v>
      </c>
    </row>
    <row r="36" spans="1:40" ht="13" x14ac:dyDescent="0.3">
      <c r="A36" s="28" t="s">
        <v>92</v>
      </c>
      <c r="B36" s="34">
        <v>-14.0188792930307</v>
      </c>
      <c r="C36" s="34">
        <v>-9.4890510948905096</v>
      </c>
      <c r="D36" s="34">
        <v>-8.8888888888888893</v>
      </c>
      <c r="E36" s="34">
        <v>-11.6666666666667</v>
      </c>
      <c r="F36" s="34">
        <v>-15.577889447236201</v>
      </c>
      <c r="G36" s="34">
        <v>-9.9236641221373993</v>
      </c>
      <c r="H36" s="34">
        <v>-17.994100294985302</v>
      </c>
      <c r="I36" s="34">
        <v>-14.4796380090498</v>
      </c>
      <c r="J36" s="34">
        <v>-14.9253731343284</v>
      </c>
      <c r="K36" s="34">
        <v>-21.957040572792401</v>
      </c>
      <c r="L36" s="34">
        <v>-15.0485436893204</v>
      </c>
      <c r="M36" s="34">
        <v>-11.0817941952507</v>
      </c>
      <c r="N36" s="34">
        <v>-16.2464985994398</v>
      </c>
      <c r="O36" s="34">
        <v>-16.368748744727899</v>
      </c>
      <c r="P36" s="34">
        <v>-18.004866180048701</v>
      </c>
      <c r="Q36" s="34">
        <v>-22.962962962963001</v>
      </c>
      <c r="R36" s="34">
        <v>-17.7777777777778</v>
      </c>
      <c r="S36" s="34">
        <v>-24.1206030150754</v>
      </c>
      <c r="T36" s="34">
        <v>-19.592875318066199</v>
      </c>
      <c r="U36" s="34">
        <v>-17.109144542772899</v>
      </c>
      <c r="V36" s="34">
        <v>-8.7104072398190002</v>
      </c>
      <c r="W36" s="34">
        <v>-14.9253731343284</v>
      </c>
      <c r="X36" s="34">
        <v>-23.389021479713598</v>
      </c>
      <c r="Y36" s="34">
        <v>-16.019417475728201</v>
      </c>
      <c r="Z36" s="34">
        <v>-11.0817941952507</v>
      </c>
      <c r="AA36" s="34">
        <v>-20.4481792717087</v>
      </c>
      <c r="AB36" s="34">
        <v>26.852781683068901</v>
      </c>
      <c r="AC36" s="34">
        <v>24.5742092457421</v>
      </c>
      <c r="AD36" s="34">
        <v>23.3333333333333</v>
      </c>
      <c r="AE36" s="34">
        <v>22.7777777777778</v>
      </c>
      <c r="AF36" s="34">
        <v>27.1356783919598</v>
      </c>
      <c r="AG36" s="34">
        <v>23.155216284987301</v>
      </c>
      <c r="AH36" s="34">
        <v>30.088495575221199</v>
      </c>
      <c r="AI36" s="34">
        <v>28.393665158371</v>
      </c>
      <c r="AJ36" s="34">
        <v>26.368159203980099</v>
      </c>
      <c r="AK36" s="34">
        <v>32.4582338902148</v>
      </c>
      <c r="AL36" s="34">
        <v>26.941747572815501</v>
      </c>
      <c r="AM36" s="34">
        <v>24.802110817942001</v>
      </c>
      <c r="AN36" s="34">
        <v>26.330532212885199</v>
      </c>
    </row>
    <row r="37" spans="1:40" ht="13" x14ac:dyDescent="0.3">
      <c r="A37" s="28" t="s">
        <v>95</v>
      </c>
      <c r="B37" s="34">
        <v>-15.271877655055199</v>
      </c>
      <c r="C37" s="34">
        <v>-14.249684741488</v>
      </c>
      <c r="D37" s="34">
        <v>-18.7772925764192</v>
      </c>
      <c r="E37" s="34">
        <v>-9.6385542168674707</v>
      </c>
      <c r="F37" s="34">
        <v>-15.7608695652174</v>
      </c>
      <c r="G37" s="34">
        <v>-13.8743455497382</v>
      </c>
      <c r="H37" s="34">
        <v>-18.556701030927801</v>
      </c>
      <c r="I37" s="34">
        <v>-11.6446578631453</v>
      </c>
      <c r="J37" s="34">
        <v>-11.557788944723599</v>
      </c>
      <c r="K37" s="34">
        <v>-19.638242894056798</v>
      </c>
      <c r="L37" s="34">
        <v>-16.129032258064498</v>
      </c>
      <c r="M37" s="34">
        <v>-18.6666666666667</v>
      </c>
      <c r="N37" s="34">
        <v>-13.675213675213699</v>
      </c>
      <c r="O37" s="34">
        <v>-10.832625318606601</v>
      </c>
      <c r="P37" s="34">
        <v>-8.9533417402269908</v>
      </c>
      <c r="Q37" s="34">
        <v>-19.650655021834101</v>
      </c>
      <c r="R37" s="34">
        <v>-13.855421686747</v>
      </c>
      <c r="S37" s="34">
        <v>-13.586956521739101</v>
      </c>
      <c r="T37" s="34">
        <v>-10.732984293193701</v>
      </c>
      <c r="U37" s="34">
        <v>-15.4639175257732</v>
      </c>
      <c r="V37" s="34">
        <v>-8.8835534213685499</v>
      </c>
      <c r="W37" s="34">
        <v>-3.5175879396984899</v>
      </c>
      <c r="X37" s="34">
        <v>-12.9198966408269</v>
      </c>
      <c r="Y37" s="34">
        <v>-13.151364764267999</v>
      </c>
      <c r="Z37" s="34">
        <v>-4.8</v>
      </c>
      <c r="AA37" s="34">
        <v>-14.814814814814801</v>
      </c>
      <c r="AB37" s="34">
        <v>27.2302463891249</v>
      </c>
      <c r="AC37" s="34">
        <v>25.472887767969699</v>
      </c>
      <c r="AD37" s="34">
        <v>27.074235807860301</v>
      </c>
      <c r="AE37" s="34">
        <v>24.6987951807229</v>
      </c>
      <c r="AF37" s="34">
        <v>26.086956521739101</v>
      </c>
      <c r="AG37" s="34">
        <v>25.654450261780099</v>
      </c>
      <c r="AH37" s="34">
        <v>29.8969072164948</v>
      </c>
      <c r="AI37" s="34">
        <v>26.6506602641056</v>
      </c>
      <c r="AJ37" s="34">
        <v>23.115577889447199</v>
      </c>
      <c r="AK37" s="34">
        <v>29.715762273901799</v>
      </c>
      <c r="AL37" s="34">
        <v>30.769230769230798</v>
      </c>
      <c r="AM37" s="34">
        <v>29.3333333333333</v>
      </c>
      <c r="AN37" s="34">
        <v>24.216524216524199</v>
      </c>
    </row>
    <row r="38" spans="1:40" ht="14.5" x14ac:dyDescent="0.35">
      <c r="B38"/>
      <c r="C38"/>
      <c r="D38"/>
      <c r="E38"/>
      <c r="F38"/>
      <c r="G38"/>
      <c r="H38"/>
      <c r="I38"/>
      <c r="J38"/>
      <c r="K38"/>
      <c r="L38"/>
      <c r="M38"/>
    </row>
    <row r="39" spans="1:40" ht="14.5" x14ac:dyDescent="0.35">
      <c r="A39" s="24" t="s">
        <v>46</v>
      </c>
      <c r="B39"/>
      <c r="C39"/>
      <c r="D39"/>
      <c r="E39"/>
      <c r="F39"/>
      <c r="G39"/>
      <c r="H39"/>
      <c r="I39"/>
      <c r="J39"/>
      <c r="K39"/>
      <c r="L39"/>
      <c r="M39"/>
    </row>
    <row r="40" spans="1:40" ht="14.5" x14ac:dyDescent="0.35">
      <c r="A40" s="25" t="s">
        <v>43</v>
      </c>
      <c r="B40"/>
      <c r="C40"/>
      <c r="D40"/>
      <c r="E40"/>
      <c r="F40"/>
      <c r="G40"/>
      <c r="H40"/>
      <c r="I40"/>
      <c r="J40"/>
      <c r="K40"/>
      <c r="L40"/>
      <c r="M40"/>
    </row>
    <row r="41" spans="1:40" ht="14.5" x14ac:dyDescent="0.35">
      <c r="B41"/>
      <c r="C41"/>
      <c r="D41"/>
      <c r="E41"/>
      <c r="F41"/>
      <c r="G41"/>
      <c r="H41"/>
      <c r="I41"/>
      <c r="J41"/>
      <c r="K41"/>
      <c r="L41"/>
      <c r="M41"/>
    </row>
    <row r="42" spans="1:40" x14ac:dyDescent="0.25">
      <c r="A42" s="17" t="s">
        <v>79</v>
      </c>
      <c r="B42" s="35">
        <f>B37-B35</f>
        <v>-4.7967997734352998</v>
      </c>
      <c r="C42" s="35">
        <f t="shared" ref="C42:AN42" si="0">C37-C35</f>
        <v>-6.1922895980001407</v>
      </c>
      <c r="D42" s="35">
        <f t="shared" si="0"/>
        <v>-5.0368345611520002</v>
      </c>
      <c r="E42" s="35">
        <f t="shared" si="0"/>
        <v>-3.4933028202194309</v>
      </c>
      <c r="F42" s="35">
        <f t="shared" si="0"/>
        <v>-9.0942028985507406</v>
      </c>
      <c r="G42" s="35">
        <f t="shared" si="0"/>
        <v>-0.30650635375829971</v>
      </c>
      <c r="H42" s="35">
        <f t="shared" si="0"/>
        <v>-3.8692010309278011</v>
      </c>
      <c r="I42" s="35">
        <f t="shared" si="0"/>
        <v>-4.4692592298878902</v>
      </c>
      <c r="J42" s="35">
        <f t="shared" si="0"/>
        <v>-9.3932867802214304</v>
      </c>
      <c r="K42" s="35">
        <f t="shared" si="0"/>
        <v>-1.0175532388843997</v>
      </c>
      <c r="L42" s="35">
        <f t="shared" si="0"/>
        <v>-6.3116806598909889</v>
      </c>
      <c r="M42" s="35">
        <f t="shared" si="0"/>
        <v>-4.9262086513995005</v>
      </c>
      <c r="N42" s="35">
        <f t="shared" si="0"/>
        <v>-8.979081078528619</v>
      </c>
      <c r="O42" s="35">
        <f t="shared" si="0"/>
        <v>-2.752407250070771</v>
      </c>
      <c r="P42" s="35">
        <f t="shared" si="0"/>
        <v>-0.12331966517180071</v>
      </c>
      <c r="Q42" s="35">
        <f t="shared" si="0"/>
        <v>-12.39874662488754</v>
      </c>
      <c r="R42" s="35">
        <f t="shared" si="0"/>
        <v>-10.503466379484431</v>
      </c>
      <c r="S42" s="35">
        <f t="shared" si="0"/>
        <v>0.25919732441469989</v>
      </c>
      <c r="T42" s="35">
        <f t="shared" si="0"/>
        <v>0.32229208871580006</v>
      </c>
      <c r="U42" s="35">
        <f t="shared" si="0"/>
        <v>-8.2764175257731996</v>
      </c>
      <c r="V42" s="35">
        <f t="shared" si="0"/>
        <v>-1.0247834897056798</v>
      </c>
      <c r="W42" s="35">
        <f t="shared" si="0"/>
        <v>-1.3530857751963299</v>
      </c>
      <c r="X42" s="35">
        <f t="shared" si="0"/>
        <v>-5.7934598592177009</v>
      </c>
      <c r="Y42" s="35">
        <f t="shared" si="0"/>
        <v>-6.3020496957748495</v>
      </c>
      <c r="Z42" s="35">
        <f t="shared" si="0"/>
        <v>2.5791348600508899</v>
      </c>
      <c r="AA42" s="35">
        <f t="shared" si="0"/>
        <v>-5.4225496214446309</v>
      </c>
      <c r="AB42" s="35">
        <f t="shared" si="0"/>
        <v>1.9966015293117998</v>
      </c>
      <c r="AC42" s="35">
        <f t="shared" si="0"/>
        <v>0.96957650969159914</v>
      </c>
      <c r="AD42" s="35">
        <f t="shared" si="0"/>
        <v>3.028434281142701</v>
      </c>
      <c r="AE42" s="35">
        <f t="shared" si="0"/>
        <v>2.9110856835162018</v>
      </c>
      <c r="AF42" s="35">
        <f t="shared" si="0"/>
        <v>3.0100334448159991</v>
      </c>
      <c r="AG42" s="35">
        <f t="shared" si="0"/>
        <v>2.6309558262497035E-2</v>
      </c>
      <c r="AH42" s="35">
        <f t="shared" si="0"/>
        <v>3.0219072164947995</v>
      </c>
      <c r="AI42" s="35">
        <f t="shared" si="0"/>
        <v>1.9353983051078991</v>
      </c>
      <c r="AJ42" s="35">
        <f t="shared" si="0"/>
        <v>2.7692575431268978</v>
      </c>
      <c r="AK42" s="35">
        <f t="shared" si="0"/>
        <v>-0.1692951973626009</v>
      </c>
      <c r="AL42" s="35">
        <f t="shared" si="0"/>
        <v>4.0569020021074991</v>
      </c>
      <c r="AM42" s="35">
        <f t="shared" si="0"/>
        <v>4.3969465648855</v>
      </c>
      <c r="AN42" s="35">
        <f t="shared" si="0"/>
        <v>3.4982921723253</v>
      </c>
    </row>
    <row r="43" spans="1:40" x14ac:dyDescent="0.25">
      <c r="A43" s="17" t="s">
        <v>96</v>
      </c>
      <c r="B43" s="35">
        <f>AVERAGE(B7:B36)</f>
        <v>-16.100782022952092</v>
      </c>
      <c r="C43" s="35">
        <f t="shared" ref="C43:AN43" si="1">AVERAGE(C7:C36)</f>
        <v>-13.233374542999806</v>
      </c>
      <c r="D43" s="35">
        <f t="shared" si="1"/>
        <v>-14.888919319733899</v>
      </c>
      <c r="E43" s="35">
        <f t="shared" si="1"/>
        <v>-15.462348051202664</v>
      </c>
      <c r="F43" s="35">
        <f t="shared" si="1"/>
        <v>-17.740052360280309</v>
      </c>
      <c r="G43" s="35">
        <f t="shared" si="1"/>
        <v>-16.284610540603843</v>
      </c>
      <c r="H43" s="35">
        <f t="shared" si="1"/>
        <v>-18.623000939692997</v>
      </c>
      <c r="I43" s="35">
        <f t="shared" si="1"/>
        <v>-14.525264101562138</v>
      </c>
      <c r="J43" s="35">
        <f t="shared" si="1"/>
        <v>-19.60961706806733</v>
      </c>
      <c r="K43" s="35">
        <f t="shared" si="1"/>
        <v>-18.100908581623319</v>
      </c>
      <c r="L43" s="35">
        <f t="shared" si="1"/>
        <v>-16.770018221725884</v>
      </c>
      <c r="M43" s="35">
        <f t="shared" si="1"/>
        <v>-18.825190980244269</v>
      </c>
      <c r="N43" s="35">
        <f t="shared" si="1"/>
        <v>-13.399370486487665</v>
      </c>
      <c r="O43" s="35">
        <f t="shared" si="1"/>
        <v>-8.4735469044348051</v>
      </c>
      <c r="P43" s="35">
        <f t="shared" si="1"/>
        <v>-7.3113837168770166</v>
      </c>
      <c r="Q43" s="35">
        <f t="shared" si="1"/>
        <v>-10.179285090195098</v>
      </c>
      <c r="R43" s="35">
        <f t="shared" si="1"/>
        <v>-5.7336477568222364</v>
      </c>
      <c r="S43" s="35">
        <f t="shared" si="1"/>
        <v>-9.2590764562783754</v>
      </c>
      <c r="T43" s="35">
        <f t="shared" si="1"/>
        <v>-10.15482739744755</v>
      </c>
      <c r="U43" s="35">
        <f t="shared" si="1"/>
        <v>-12.269685819037749</v>
      </c>
      <c r="V43" s="35">
        <f t="shared" si="1"/>
        <v>-6.9922012758925893</v>
      </c>
      <c r="W43" s="35">
        <f t="shared" si="1"/>
        <v>-8.6564218390654322</v>
      </c>
      <c r="X43" s="35">
        <f t="shared" si="1"/>
        <v>-9.5593845834592166</v>
      </c>
      <c r="Y43" s="35">
        <f t="shared" si="1"/>
        <v>-9.3693400736748824</v>
      </c>
      <c r="Z43" s="35">
        <f t="shared" si="1"/>
        <v>-8.5096821160195901</v>
      </c>
      <c r="AA43" s="35">
        <f t="shared" si="1"/>
        <v>-6.2913684644286834</v>
      </c>
      <c r="AB43" s="35">
        <f t="shared" si="1"/>
        <v>30.061207048693788</v>
      </c>
      <c r="AC43" s="35">
        <f t="shared" si="1"/>
        <v>28.440236530041474</v>
      </c>
      <c r="AD43" s="35">
        <f t="shared" si="1"/>
        <v>29.315598179901631</v>
      </c>
      <c r="AE43" s="35">
        <f t="shared" si="1"/>
        <v>28.622537307697559</v>
      </c>
      <c r="AF43" s="35">
        <f t="shared" si="1"/>
        <v>31.066603834778292</v>
      </c>
      <c r="AG43" s="35">
        <f t="shared" si="1"/>
        <v>29.422175956898243</v>
      </c>
      <c r="AH43" s="35">
        <f t="shared" si="1"/>
        <v>31.170311742267685</v>
      </c>
      <c r="AI43" s="35">
        <f t="shared" si="1"/>
        <v>30.371390364598582</v>
      </c>
      <c r="AJ43" s="35">
        <f t="shared" si="1"/>
        <v>31.895877265487446</v>
      </c>
      <c r="AK43" s="35">
        <f t="shared" si="1"/>
        <v>30.912504268465952</v>
      </c>
      <c r="AL43" s="35">
        <f t="shared" si="1"/>
        <v>30.951261426482496</v>
      </c>
      <c r="AM43" s="35">
        <f t="shared" si="1"/>
        <v>31.355599884795755</v>
      </c>
      <c r="AN43" s="35">
        <f t="shared" si="1"/>
        <v>26.982815823185771</v>
      </c>
    </row>
    <row r="44" spans="1:40" x14ac:dyDescent="0.25">
      <c r="A44" s="17" t="s">
        <v>80</v>
      </c>
      <c r="B44" s="35">
        <f>B37-B43</f>
        <v>0.82890436789689304</v>
      </c>
      <c r="C44" s="35">
        <f t="shared" ref="C44:AN44" si="2">C37-C43</f>
        <v>-1.0163101984881937</v>
      </c>
      <c r="D44" s="35">
        <f t="shared" si="2"/>
        <v>-3.8883732566853002</v>
      </c>
      <c r="E44" s="35">
        <f t="shared" si="2"/>
        <v>5.8237938343351932</v>
      </c>
      <c r="F44" s="35">
        <f t="shared" si="2"/>
        <v>1.9791827950629095</v>
      </c>
      <c r="G44" s="35">
        <f t="shared" si="2"/>
        <v>2.4102649908656435</v>
      </c>
      <c r="H44" s="35">
        <f t="shared" si="2"/>
        <v>6.6299908765195426E-2</v>
      </c>
      <c r="I44" s="35">
        <f t="shared" si="2"/>
        <v>2.8806062384168385</v>
      </c>
      <c r="J44" s="35">
        <f t="shared" si="2"/>
        <v>8.0518281233437303</v>
      </c>
      <c r="K44" s="35">
        <f t="shared" si="2"/>
        <v>-1.5373343124334795</v>
      </c>
      <c r="L44" s="35">
        <f t="shared" si="2"/>
        <v>0.64098596366138594</v>
      </c>
      <c r="M44" s="35">
        <f t="shared" si="2"/>
        <v>0.15852431357756913</v>
      </c>
      <c r="N44" s="35">
        <f t="shared" si="2"/>
        <v>-0.27584318872603397</v>
      </c>
      <c r="O44" s="35">
        <f t="shared" si="2"/>
        <v>-2.3590784141717958</v>
      </c>
      <c r="P44" s="35">
        <f t="shared" si="2"/>
        <v>-1.6419580233499742</v>
      </c>
      <c r="Q44" s="35">
        <f t="shared" si="2"/>
        <v>-9.4713699316390034</v>
      </c>
      <c r="R44" s="35">
        <f t="shared" si="2"/>
        <v>-8.121773929924764</v>
      </c>
      <c r="S44" s="35">
        <f t="shared" si="2"/>
        <v>-4.3278800654607252</v>
      </c>
      <c r="T44" s="35">
        <f t="shared" si="2"/>
        <v>-0.57815689574615092</v>
      </c>
      <c r="U44" s="35">
        <f t="shared" si="2"/>
        <v>-3.1942317067354509</v>
      </c>
      <c r="V44" s="35">
        <f t="shared" si="2"/>
        <v>-1.8913521454759605</v>
      </c>
      <c r="W44" s="35">
        <f t="shared" si="2"/>
        <v>5.1388338993669418</v>
      </c>
      <c r="X44" s="35">
        <f t="shared" si="2"/>
        <v>-3.3605120573676839</v>
      </c>
      <c r="Y44" s="35">
        <f t="shared" si="2"/>
        <v>-3.7820246905931167</v>
      </c>
      <c r="Z44" s="35">
        <f t="shared" si="2"/>
        <v>3.7096821160195903</v>
      </c>
      <c r="AA44" s="35">
        <f t="shared" si="2"/>
        <v>-8.5234463503861164</v>
      </c>
      <c r="AB44" s="35">
        <f t="shared" si="2"/>
        <v>-2.8309606595688876</v>
      </c>
      <c r="AC44" s="35">
        <f t="shared" si="2"/>
        <v>-2.9673487620717758</v>
      </c>
      <c r="AD44" s="35">
        <f t="shared" si="2"/>
        <v>-2.2413623720413298</v>
      </c>
      <c r="AE44" s="35">
        <f t="shared" si="2"/>
        <v>-3.9237421269746591</v>
      </c>
      <c r="AF44" s="35">
        <f t="shared" si="2"/>
        <v>-4.9796473130391909</v>
      </c>
      <c r="AG44" s="35">
        <f t="shared" si="2"/>
        <v>-3.7677256951181448</v>
      </c>
      <c r="AH44" s="35">
        <f t="shared" si="2"/>
        <v>-1.2734045257728859</v>
      </c>
      <c r="AI44" s="35">
        <f t="shared" si="2"/>
        <v>-3.7207301004929825</v>
      </c>
      <c r="AJ44" s="35">
        <f t="shared" si="2"/>
        <v>-8.7802993760402472</v>
      </c>
      <c r="AK44" s="35">
        <f t="shared" si="2"/>
        <v>-1.1967419945641531</v>
      </c>
      <c r="AL44" s="35">
        <f t="shared" si="2"/>
        <v>-0.18203065725169765</v>
      </c>
      <c r="AM44" s="35">
        <f t="shared" si="2"/>
        <v>-2.0222665514624545</v>
      </c>
      <c r="AN44" s="35">
        <f t="shared" si="2"/>
        <v>-2.7662916066615715</v>
      </c>
    </row>
    <row r="45" spans="1:40" ht="14.5" x14ac:dyDescent="0.35">
      <c r="B45"/>
      <c r="C45"/>
      <c r="D45"/>
      <c r="E45"/>
      <c r="F45"/>
      <c r="G45"/>
      <c r="H45"/>
      <c r="I45"/>
      <c r="J45"/>
      <c r="K45"/>
      <c r="L45"/>
      <c r="M45"/>
    </row>
    <row r="46" spans="1:40" ht="14.5" x14ac:dyDescent="0.35">
      <c r="B46"/>
      <c r="C46"/>
      <c r="D46"/>
      <c r="E46"/>
      <c r="F46"/>
      <c r="G46"/>
      <c r="H46"/>
      <c r="I46"/>
      <c r="J46"/>
      <c r="K46"/>
      <c r="L46"/>
      <c r="M46"/>
    </row>
    <row r="47" spans="1:40" ht="14.5" x14ac:dyDescent="0.35">
      <c r="B47"/>
      <c r="C47"/>
      <c r="D47"/>
      <c r="E47"/>
      <c r="F47"/>
      <c r="G47"/>
      <c r="H47"/>
      <c r="I47"/>
      <c r="J47"/>
      <c r="K47"/>
      <c r="L47"/>
      <c r="M47"/>
    </row>
    <row r="48" spans="1:40" ht="14.5" x14ac:dyDescent="0.35">
      <c r="B48"/>
      <c r="C48"/>
      <c r="D48"/>
      <c r="E48"/>
      <c r="F48"/>
      <c r="G48"/>
      <c r="H48"/>
      <c r="I48"/>
      <c r="J48"/>
      <c r="K48"/>
      <c r="L48"/>
      <c r="M48"/>
    </row>
    <row r="49" spans="2:13" ht="14.5" x14ac:dyDescent="0.35">
      <c r="B49"/>
      <c r="C49"/>
      <c r="D49"/>
      <c r="E49"/>
      <c r="F49"/>
      <c r="G49"/>
      <c r="H49"/>
      <c r="I49"/>
      <c r="J49"/>
      <c r="K49"/>
      <c r="L49"/>
      <c r="M49"/>
    </row>
    <row r="50" spans="2:13" ht="14.5" x14ac:dyDescent="0.35">
      <c r="B50"/>
      <c r="C50"/>
      <c r="D50"/>
      <c r="E50"/>
      <c r="F50"/>
      <c r="G50"/>
      <c r="H50"/>
      <c r="I50"/>
      <c r="J50"/>
      <c r="K50"/>
      <c r="L50"/>
      <c r="M50"/>
    </row>
    <row r="51" spans="2:13" ht="14.5" x14ac:dyDescent="0.35">
      <c r="B51"/>
      <c r="C51"/>
      <c r="D51"/>
      <c r="E51"/>
      <c r="F51"/>
      <c r="G51"/>
      <c r="H51"/>
      <c r="I51"/>
      <c r="J51"/>
      <c r="K51"/>
      <c r="L51"/>
      <c r="M51"/>
    </row>
    <row r="52" spans="2:13" ht="14.5" x14ac:dyDescent="0.35">
      <c r="B52"/>
      <c r="C52"/>
      <c r="D52"/>
      <c r="E52"/>
      <c r="F52"/>
      <c r="G52"/>
      <c r="H52"/>
      <c r="I52"/>
      <c r="J52"/>
      <c r="K52"/>
      <c r="L52"/>
      <c r="M52"/>
    </row>
    <row r="53" spans="2:13" ht="14.5" x14ac:dyDescent="0.35">
      <c r="B53"/>
      <c r="C53"/>
      <c r="D53"/>
      <c r="E53"/>
      <c r="F53"/>
      <c r="G53"/>
      <c r="H53"/>
      <c r="I53"/>
      <c r="J53"/>
      <c r="K53"/>
      <c r="L53"/>
      <c r="M53"/>
    </row>
    <row r="54" spans="2:13" ht="14.5" x14ac:dyDescent="0.35">
      <c r="B54"/>
      <c r="C54"/>
      <c r="D54"/>
      <c r="E54"/>
      <c r="F54"/>
      <c r="G54"/>
      <c r="H54"/>
      <c r="I54"/>
      <c r="J54"/>
      <c r="K54"/>
      <c r="L54"/>
      <c r="M54"/>
    </row>
    <row r="55" spans="2:13" ht="14.5" x14ac:dyDescent="0.35">
      <c r="B55"/>
      <c r="C55"/>
      <c r="D55"/>
      <c r="E55"/>
      <c r="F55"/>
      <c r="G55"/>
      <c r="H55"/>
      <c r="I55"/>
      <c r="J55"/>
      <c r="K55"/>
      <c r="L55"/>
      <c r="M55"/>
    </row>
    <row r="56" spans="2:13" ht="14.5" x14ac:dyDescent="0.35">
      <c r="B56"/>
      <c r="C56"/>
      <c r="D56"/>
      <c r="E56"/>
      <c r="F56"/>
      <c r="G56"/>
      <c r="H56"/>
      <c r="I56"/>
      <c r="J56"/>
      <c r="K56"/>
      <c r="L56"/>
      <c r="M56"/>
    </row>
    <row r="57" spans="2:13" ht="14.5" x14ac:dyDescent="0.35">
      <c r="B57"/>
      <c r="C57"/>
      <c r="D57"/>
      <c r="E57"/>
      <c r="F57"/>
      <c r="G57"/>
      <c r="H57"/>
      <c r="I57"/>
      <c r="J57"/>
      <c r="K57"/>
      <c r="L57"/>
      <c r="M57"/>
    </row>
    <row r="58" spans="2:13" ht="14.5" x14ac:dyDescent="0.35">
      <c r="B58"/>
      <c r="C58"/>
      <c r="D58"/>
      <c r="E58"/>
      <c r="F58"/>
      <c r="G58"/>
      <c r="H58"/>
      <c r="I58"/>
      <c r="J58"/>
      <c r="K58"/>
      <c r="L58"/>
      <c r="M58"/>
    </row>
    <row r="59" spans="2:13" ht="14.5" x14ac:dyDescent="0.35">
      <c r="B59"/>
      <c r="C59"/>
      <c r="D59"/>
      <c r="E59"/>
      <c r="F59"/>
      <c r="G59"/>
      <c r="H59"/>
      <c r="I59"/>
      <c r="J59"/>
      <c r="K59"/>
      <c r="L59"/>
      <c r="M59"/>
    </row>
    <row r="60" spans="2:13" ht="14.5" x14ac:dyDescent="0.35">
      <c r="B60"/>
      <c r="C60"/>
      <c r="D60"/>
      <c r="E60"/>
      <c r="F60"/>
      <c r="G60"/>
      <c r="H60"/>
      <c r="I60"/>
      <c r="J60"/>
      <c r="K60"/>
      <c r="L60"/>
      <c r="M60"/>
    </row>
    <row r="61" spans="2:13" ht="14.5" x14ac:dyDescent="0.35">
      <c r="B61"/>
      <c r="C61"/>
      <c r="D61"/>
      <c r="E61"/>
      <c r="F61"/>
      <c r="G61"/>
      <c r="H61"/>
      <c r="I61"/>
      <c r="J61"/>
      <c r="K61"/>
      <c r="L61"/>
      <c r="M61"/>
    </row>
  </sheetData>
  <sortState xmlns:xlrd2="http://schemas.microsoft.com/office/spreadsheetml/2017/richdata2" ref="O6:V12">
    <sortCondition descending="1" ref="O6:O12"/>
  </sortState>
  <mergeCells count="4">
    <mergeCell ref="A4:A5"/>
    <mergeCell ref="B4:N4"/>
    <mergeCell ref="O4:AA4"/>
    <mergeCell ref="AB4:AN4"/>
  </mergeCells>
  <phoneticPr fontId="19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A61"/>
  <sheetViews>
    <sheetView zoomScale="70" zoomScaleNormal="70" workbookViewId="0">
      <pane xSplit="1" ySplit="5" topLeftCell="B6" activePane="bottomRight" state="frozen"/>
      <selection activeCell="D31" sqref="D31"/>
      <selection pane="topRight" activeCell="D31" sqref="D31"/>
      <selection pane="bottomLeft" activeCell="D31" sqref="D31"/>
      <selection pane="bottomRight" activeCell="B42" sqref="B42:AA42"/>
    </sheetView>
  </sheetViews>
  <sheetFormatPr baseColWidth="10" defaultColWidth="11.453125" defaultRowHeight="12.5" x14ac:dyDescent="0.25"/>
  <cols>
    <col min="1" max="1" width="11.453125" style="17"/>
    <col min="2" max="2" width="16.81640625" style="1" customWidth="1"/>
    <col min="3" max="3" width="10.81640625" style="1" customWidth="1"/>
    <col min="4" max="4" width="10.453125" style="1" customWidth="1"/>
    <col min="5" max="5" width="9.81640625" style="1" customWidth="1"/>
    <col min="6" max="6" width="12" style="1" customWidth="1"/>
    <col min="7" max="11" width="11.81640625" style="1" customWidth="1"/>
    <col min="12" max="12" width="11.54296875" style="1" customWidth="1"/>
    <col min="13" max="13" width="11" style="1" customWidth="1"/>
    <col min="14" max="14" width="10.54296875" style="1" customWidth="1"/>
    <col min="15" max="15" width="9.81640625" style="1" bestFit="1" customWidth="1"/>
    <col min="16" max="18" width="11.453125" style="1"/>
    <col min="19" max="19" width="12.81640625" style="1" customWidth="1"/>
    <col min="20" max="16384" width="11.453125" style="1"/>
  </cols>
  <sheetData>
    <row r="1" spans="1:27" ht="21" x14ac:dyDescent="0.5">
      <c r="A1" s="5" t="s">
        <v>34</v>
      </c>
    </row>
    <row r="2" spans="1:27" ht="14.5" x14ac:dyDescent="0.35">
      <c r="A2" s="3" t="s">
        <v>26</v>
      </c>
    </row>
    <row r="4" spans="1:27" ht="14" x14ac:dyDescent="0.25">
      <c r="A4" s="45" t="s">
        <v>32</v>
      </c>
      <c r="B4" s="40" t="s">
        <v>37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1"/>
      <c r="O4" s="42" t="s">
        <v>41</v>
      </c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4"/>
    </row>
    <row r="5" spans="1:27" ht="39" x14ac:dyDescent="0.25">
      <c r="A5" s="45"/>
      <c r="B5" s="26" t="s">
        <v>33</v>
      </c>
      <c r="C5" s="26" t="s">
        <v>65</v>
      </c>
      <c r="D5" s="26" t="s">
        <v>66</v>
      </c>
      <c r="E5" s="26" t="s">
        <v>67</v>
      </c>
      <c r="F5" s="26" t="s">
        <v>68</v>
      </c>
      <c r="G5" s="26" t="s">
        <v>69</v>
      </c>
      <c r="H5" s="26" t="s">
        <v>70</v>
      </c>
      <c r="I5" s="26" t="s">
        <v>71</v>
      </c>
      <c r="J5" s="26" t="s">
        <v>72</v>
      </c>
      <c r="K5" s="26" t="s">
        <v>73</v>
      </c>
      <c r="L5" s="26" t="s">
        <v>74</v>
      </c>
      <c r="M5" s="26" t="s">
        <v>75</v>
      </c>
      <c r="N5" s="27" t="s">
        <v>76</v>
      </c>
      <c r="O5" s="26" t="s">
        <v>33</v>
      </c>
      <c r="P5" s="26" t="s">
        <v>65</v>
      </c>
      <c r="Q5" s="26" t="s">
        <v>66</v>
      </c>
      <c r="R5" s="26" t="s">
        <v>67</v>
      </c>
      <c r="S5" s="26" t="s">
        <v>68</v>
      </c>
      <c r="T5" s="26" t="s">
        <v>69</v>
      </c>
      <c r="U5" s="26" t="s">
        <v>70</v>
      </c>
      <c r="V5" s="26" t="s">
        <v>71</v>
      </c>
      <c r="W5" s="26" t="s">
        <v>72</v>
      </c>
      <c r="X5" s="26" t="s">
        <v>73</v>
      </c>
      <c r="Y5" s="26" t="s">
        <v>74</v>
      </c>
      <c r="Z5" s="26" t="s">
        <v>75</v>
      </c>
      <c r="AA5" s="27" t="s">
        <v>76</v>
      </c>
    </row>
    <row r="6" spans="1:27" ht="13" x14ac:dyDescent="0.3">
      <c r="A6" s="28" t="s">
        <v>7</v>
      </c>
      <c r="B6" s="33">
        <v>19.887323943662</v>
      </c>
      <c r="C6" s="33">
        <v>18.2565789473684</v>
      </c>
      <c r="D6" s="33">
        <v>13.6150234741784</v>
      </c>
      <c r="E6" s="33">
        <v>16.071428571428601</v>
      </c>
      <c r="F6" s="33">
        <v>17.293233082706799</v>
      </c>
      <c r="G6" s="33">
        <v>23.024054982817901</v>
      </c>
      <c r="H6" s="33">
        <v>21.6867469879518</v>
      </c>
      <c r="I6" s="33">
        <v>19.789842381786301</v>
      </c>
      <c r="J6" s="33">
        <v>27.272727272727298</v>
      </c>
      <c r="K6" s="33">
        <v>21.904761904761902</v>
      </c>
      <c r="L6" s="33">
        <v>21.698113207547198</v>
      </c>
      <c r="M6" s="33">
        <v>16.7381974248927</v>
      </c>
      <c r="N6" s="33">
        <v>21.484375</v>
      </c>
      <c r="O6" s="33">
        <v>17.300724637681199</v>
      </c>
      <c r="P6" s="33">
        <v>16.062176165803098</v>
      </c>
      <c r="Q6" s="33">
        <v>11.4093959731544</v>
      </c>
      <c r="R6" s="33">
        <v>13.157894736842101</v>
      </c>
      <c r="S6" s="33">
        <v>12.2222222222222</v>
      </c>
      <c r="T6" s="33">
        <v>21.022727272727298</v>
      </c>
      <c r="U6" s="33">
        <v>19.310344827586199</v>
      </c>
      <c r="V6" s="33">
        <v>21.712538226299699</v>
      </c>
      <c r="W6" s="33">
        <v>24.545454545454501</v>
      </c>
      <c r="X6" s="33">
        <v>15.1041666666667</v>
      </c>
      <c r="Y6" s="33">
        <v>19.3717277486911</v>
      </c>
      <c r="Z6" s="33">
        <v>16.5562913907285</v>
      </c>
      <c r="AA6" s="33">
        <v>12.6582278481013</v>
      </c>
    </row>
    <row r="7" spans="1:27" ht="13" x14ac:dyDescent="0.3">
      <c r="A7" s="29" t="s">
        <v>6</v>
      </c>
      <c r="B7" s="33">
        <v>19.612011692798301</v>
      </c>
      <c r="C7" s="33">
        <v>16.338880484114998</v>
      </c>
      <c r="D7" s="33">
        <v>19.7969543147208</v>
      </c>
      <c r="E7" s="33">
        <v>14.204545454545499</v>
      </c>
      <c r="F7" s="33">
        <v>18.5430463576159</v>
      </c>
      <c r="G7" s="33">
        <v>17.417417417417401</v>
      </c>
      <c r="H7" s="33">
        <v>24.081632653061199</v>
      </c>
      <c r="I7" s="33">
        <v>23.202614379084999</v>
      </c>
      <c r="J7" s="33">
        <v>22.839506172839499</v>
      </c>
      <c r="K7" s="33">
        <v>19.832402234636898</v>
      </c>
      <c r="L7" s="33">
        <v>21.511627906976699</v>
      </c>
      <c r="M7" s="33">
        <v>17.094017094017101</v>
      </c>
      <c r="N7" s="33">
        <v>19.402985074626901</v>
      </c>
      <c r="O7" s="33">
        <v>16.130416130416101</v>
      </c>
      <c r="P7" s="33">
        <v>12.056737588652499</v>
      </c>
      <c r="Q7" s="33">
        <v>14.876033057851201</v>
      </c>
      <c r="R7" s="33">
        <v>14.4067796610169</v>
      </c>
      <c r="S7" s="33">
        <v>14.4444444444444</v>
      </c>
      <c r="T7" s="33">
        <v>15.789473684210501</v>
      </c>
      <c r="U7" s="33">
        <v>18.867924528301899</v>
      </c>
      <c r="V7" s="33">
        <v>19.830028328611899</v>
      </c>
      <c r="W7" s="33">
        <v>21.3592233009709</v>
      </c>
      <c r="X7" s="33">
        <v>12.328767123287699</v>
      </c>
      <c r="Y7" s="33">
        <v>19.8067632850242</v>
      </c>
      <c r="Z7" s="33">
        <v>20.1388888888889</v>
      </c>
      <c r="AA7" s="33">
        <v>11.9047619047619</v>
      </c>
    </row>
    <row r="8" spans="1:27" ht="13" x14ac:dyDescent="0.3">
      <c r="A8" s="28" t="s">
        <v>5</v>
      </c>
      <c r="B8" s="33">
        <v>20.3907815631263</v>
      </c>
      <c r="C8" s="33">
        <v>18.085106382978701</v>
      </c>
      <c r="D8" s="33">
        <v>21.4634146341463</v>
      </c>
      <c r="E8" s="33">
        <v>19.230769230769202</v>
      </c>
      <c r="F8" s="33">
        <v>24.3589743589744</v>
      </c>
      <c r="G8" s="33">
        <v>23.9247311827957</v>
      </c>
      <c r="H8" s="33">
        <v>21.0300429184549</v>
      </c>
      <c r="I8" s="33">
        <v>19.4444444444444</v>
      </c>
      <c r="J8" s="33">
        <v>25.268817204301101</v>
      </c>
      <c r="K8" s="33">
        <v>18.586387434555</v>
      </c>
      <c r="L8" s="33">
        <v>18.550724637681199</v>
      </c>
      <c r="M8" s="33">
        <v>21.818181818181799</v>
      </c>
      <c r="N8" s="33">
        <v>20.068027210884399</v>
      </c>
      <c r="O8" s="33">
        <v>19.469759734879901</v>
      </c>
      <c r="P8" s="33">
        <v>14.5985401459854</v>
      </c>
      <c r="Q8" s="33">
        <v>14.615384615384601</v>
      </c>
      <c r="R8" s="33">
        <v>16.153846153846199</v>
      </c>
      <c r="S8" s="33">
        <v>21.505376344085999</v>
      </c>
      <c r="T8" s="33">
        <v>18.644067796610202</v>
      </c>
      <c r="U8" s="33">
        <v>23.076923076923102</v>
      </c>
      <c r="V8" s="33">
        <v>24.9307479224377</v>
      </c>
      <c r="W8" s="33">
        <v>20</v>
      </c>
      <c r="X8" s="33">
        <v>19.230769230769202</v>
      </c>
      <c r="Y8" s="33">
        <v>20.603015075376899</v>
      </c>
      <c r="Z8" s="33">
        <v>21.052631578947398</v>
      </c>
      <c r="AA8" s="33">
        <v>19.900497512437799</v>
      </c>
    </row>
    <row r="9" spans="1:27" ht="13" x14ac:dyDescent="0.3">
      <c r="A9" s="29" t="s">
        <v>4</v>
      </c>
      <c r="B9" s="33">
        <v>22.3637961335677</v>
      </c>
      <c r="C9" s="33">
        <v>17.6075268817204</v>
      </c>
      <c r="D9" s="33">
        <v>26.050420168067198</v>
      </c>
      <c r="E9" s="33">
        <v>21.818181818181799</v>
      </c>
      <c r="F9" s="33">
        <v>23.030303030302999</v>
      </c>
      <c r="G9" s="33">
        <v>22.9166666666667</v>
      </c>
      <c r="H9" s="33">
        <v>28.6184210526316</v>
      </c>
      <c r="I9" s="33">
        <v>22.375</v>
      </c>
      <c r="J9" s="33">
        <v>27.692307692307701</v>
      </c>
      <c r="K9" s="33">
        <v>18.264840182648399</v>
      </c>
      <c r="L9" s="33">
        <v>23.350253807106601</v>
      </c>
      <c r="M9" s="33">
        <v>27.243589743589698</v>
      </c>
      <c r="N9" s="33">
        <v>22.257053291536099</v>
      </c>
      <c r="O9" s="33">
        <v>17.389732465654401</v>
      </c>
      <c r="P9" s="33">
        <v>14.3459915611814</v>
      </c>
      <c r="Q9" s="33">
        <v>18.181818181818201</v>
      </c>
      <c r="R9" s="33">
        <v>13.636363636363599</v>
      </c>
      <c r="S9" s="33">
        <v>17.924528301886799</v>
      </c>
      <c r="T9" s="33">
        <v>20.242914979757099</v>
      </c>
      <c r="U9" s="33">
        <v>22.105263157894701</v>
      </c>
      <c r="V9" s="33">
        <v>21.719457013574701</v>
      </c>
      <c r="W9" s="33">
        <v>21.1864406779661</v>
      </c>
      <c r="X9" s="33">
        <v>11.070110701107</v>
      </c>
      <c r="Y9" s="33">
        <v>18.2222222222222</v>
      </c>
      <c r="Z9" s="33">
        <v>17.341040462427699</v>
      </c>
      <c r="AA9" s="33">
        <v>15.525114155251099</v>
      </c>
    </row>
    <row r="10" spans="1:27" ht="13" x14ac:dyDescent="0.3">
      <c r="A10" s="28" t="s">
        <v>3</v>
      </c>
      <c r="B10" s="33">
        <v>23.419310659666699</v>
      </c>
      <c r="C10" s="33">
        <v>20.487106017192001</v>
      </c>
      <c r="D10" s="33">
        <v>23.318385650224201</v>
      </c>
      <c r="E10" s="33">
        <v>20.408163265306101</v>
      </c>
      <c r="F10" s="33">
        <v>29.3413173652695</v>
      </c>
      <c r="G10" s="33">
        <v>26.530612244897998</v>
      </c>
      <c r="H10" s="33">
        <v>25.978647686832701</v>
      </c>
      <c r="I10" s="33">
        <v>22.236180904522602</v>
      </c>
      <c r="J10" s="33">
        <v>21.1428571428571</v>
      </c>
      <c r="K10" s="33">
        <v>22.041763341067298</v>
      </c>
      <c r="L10" s="33">
        <v>25.194805194805198</v>
      </c>
      <c r="M10" s="33">
        <v>28.6666666666667</v>
      </c>
      <c r="N10" s="33">
        <v>21.8954248366013</v>
      </c>
      <c r="O10" s="33">
        <v>19.7249508840864</v>
      </c>
      <c r="P10" s="33">
        <v>14.9769585253456</v>
      </c>
      <c r="Q10" s="33">
        <v>18.253968253968299</v>
      </c>
      <c r="R10" s="33">
        <v>13.6</v>
      </c>
      <c r="S10" s="33">
        <v>23.300970873786401</v>
      </c>
      <c r="T10" s="33">
        <v>21.0300429184549</v>
      </c>
      <c r="U10" s="33">
        <v>18.181818181818201</v>
      </c>
      <c r="V10" s="33">
        <v>23.389021479713598</v>
      </c>
      <c r="W10" s="33">
        <v>28.712871287128699</v>
      </c>
      <c r="X10" s="33">
        <v>17.813765182186199</v>
      </c>
      <c r="Y10" s="33">
        <v>19.7183098591549</v>
      </c>
      <c r="Z10" s="33">
        <v>22.619047619047599</v>
      </c>
      <c r="AA10" s="33">
        <v>19.895287958115201</v>
      </c>
    </row>
    <row r="11" spans="1:27" ht="13" x14ac:dyDescent="0.3">
      <c r="A11" s="28" t="s">
        <v>2</v>
      </c>
      <c r="B11" s="33">
        <v>26.486845014370999</v>
      </c>
      <c r="C11" s="33">
        <v>23.315363881401598</v>
      </c>
      <c r="D11" s="33">
        <v>21.2</v>
      </c>
      <c r="E11" s="33">
        <v>20.754716981132098</v>
      </c>
      <c r="F11" s="33">
        <v>25.139664804469302</v>
      </c>
      <c r="G11" s="33">
        <v>29.765013054830298</v>
      </c>
      <c r="H11" s="33">
        <v>29.6666666666667</v>
      </c>
      <c r="I11" s="33">
        <v>28.383705650459898</v>
      </c>
      <c r="J11" s="33">
        <v>24.043715846994498</v>
      </c>
      <c r="K11" s="33">
        <v>27.5109170305677</v>
      </c>
      <c r="L11" s="33">
        <v>29.864253393665201</v>
      </c>
      <c r="M11" s="33">
        <v>29.225352112676099</v>
      </c>
      <c r="N11" s="33">
        <v>23.825503355704701</v>
      </c>
      <c r="O11" s="33">
        <v>20.5825986968187</v>
      </c>
      <c r="P11" s="33">
        <v>19.432314410480402</v>
      </c>
      <c r="Q11" s="33">
        <v>17.7631578947368</v>
      </c>
      <c r="R11" s="33">
        <v>15.789473684210501</v>
      </c>
      <c r="S11" s="33">
        <v>10.2040816326531</v>
      </c>
      <c r="T11" s="33">
        <v>21.5962441314554</v>
      </c>
      <c r="U11" s="33">
        <v>22.6315789473684</v>
      </c>
      <c r="V11" s="33">
        <v>25.068119891008202</v>
      </c>
      <c r="W11" s="33">
        <v>15.6862745098039</v>
      </c>
      <c r="X11" s="33">
        <v>21.611721611721599</v>
      </c>
      <c r="Y11" s="33">
        <v>18.4426229508197</v>
      </c>
      <c r="Z11" s="33">
        <v>27.810650887573999</v>
      </c>
      <c r="AA11" s="33">
        <v>19.7916666666667</v>
      </c>
    </row>
    <row r="12" spans="1:27" ht="13" x14ac:dyDescent="0.3">
      <c r="A12" s="28" t="s">
        <v>1</v>
      </c>
      <c r="B12" s="33">
        <v>24.519940915805002</v>
      </c>
      <c r="C12" s="33">
        <v>22.861356932153399</v>
      </c>
      <c r="D12" s="33">
        <v>22.6086956521739</v>
      </c>
      <c r="E12" s="33">
        <v>24.528301886792502</v>
      </c>
      <c r="F12" s="33">
        <v>24.342105263157901</v>
      </c>
      <c r="G12" s="33">
        <v>27.8443113772455</v>
      </c>
      <c r="H12" s="33">
        <v>25.951557093425599</v>
      </c>
      <c r="I12" s="33">
        <v>25.143678160919499</v>
      </c>
      <c r="J12" s="33">
        <v>24.404761904761902</v>
      </c>
      <c r="K12" s="33">
        <v>24.431818181818201</v>
      </c>
      <c r="L12" s="33">
        <v>25</v>
      </c>
      <c r="M12" s="33">
        <v>25.9541984732824</v>
      </c>
      <c r="N12" s="33">
        <v>20.5128205128205</v>
      </c>
      <c r="O12" s="33">
        <v>19.358920286798799</v>
      </c>
      <c r="P12" s="33">
        <v>16.8161434977578</v>
      </c>
      <c r="Q12" s="33">
        <v>14.9253731343284</v>
      </c>
      <c r="R12" s="33">
        <v>19.780219780219799</v>
      </c>
      <c r="S12" s="33">
        <v>22.826086956521699</v>
      </c>
      <c r="T12" s="33">
        <v>22.1698113207547</v>
      </c>
      <c r="U12" s="33">
        <v>20.441988950276201</v>
      </c>
      <c r="V12" s="33">
        <v>24.147727272727298</v>
      </c>
      <c r="W12" s="33">
        <v>25.490196078431399</v>
      </c>
      <c r="X12" s="33">
        <v>14.572864321608</v>
      </c>
      <c r="Y12" s="33">
        <v>16.826923076923102</v>
      </c>
      <c r="Z12" s="33">
        <v>18.7919463087248</v>
      </c>
      <c r="AA12" s="33">
        <v>19.354838709677399</v>
      </c>
    </row>
    <row r="13" spans="1:27" ht="13" x14ac:dyDescent="0.3">
      <c r="A13" s="28" t="s">
        <v>0</v>
      </c>
      <c r="B13" s="33">
        <v>25.261780104711999</v>
      </c>
      <c r="C13" s="33">
        <v>23.778071334214001</v>
      </c>
      <c r="D13" s="33">
        <v>24.521072796934899</v>
      </c>
      <c r="E13" s="33">
        <v>19.323671497584499</v>
      </c>
      <c r="F13" s="33">
        <v>24.861878453038699</v>
      </c>
      <c r="G13" s="33">
        <v>23.097112860892398</v>
      </c>
      <c r="H13" s="33">
        <v>24.251497005988</v>
      </c>
      <c r="I13" s="33">
        <v>26.053639846743302</v>
      </c>
      <c r="J13" s="33">
        <v>27.906976744186</v>
      </c>
      <c r="K13" s="33">
        <v>24.418604651162799</v>
      </c>
      <c r="L13" s="33">
        <v>30.508474576271201</v>
      </c>
      <c r="M13" s="33">
        <v>27.7955271565495</v>
      </c>
      <c r="N13" s="33">
        <v>24.848484848484901</v>
      </c>
      <c r="O13" s="33">
        <v>19.1310697334794</v>
      </c>
      <c r="P13" s="33">
        <v>16.632860040568001</v>
      </c>
      <c r="Q13" s="33">
        <v>21.301775147929</v>
      </c>
      <c r="R13" s="33">
        <v>15.8730158730159</v>
      </c>
      <c r="S13" s="33">
        <v>22.689075630252098</v>
      </c>
      <c r="T13" s="33">
        <v>19.831223628692001</v>
      </c>
      <c r="U13" s="33">
        <v>21.182266009852199</v>
      </c>
      <c r="V13" s="33">
        <v>23.4375</v>
      </c>
      <c r="W13" s="33">
        <v>22.5490196078431</v>
      </c>
      <c r="X13" s="33">
        <v>13.765182186234799</v>
      </c>
      <c r="Y13" s="33">
        <v>20.5128205128205</v>
      </c>
      <c r="Z13" s="33">
        <v>17.1875</v>
      </c>
      <c r="AA13" s="33">
        <v>16.5898617511521</v>
      </c>
    </row>
    <row r="14" spans="1:27" ht="13" x14ac:dyDescent="0.3">
      <c r="A14" s="28" t="s">
        <v>35</v>
      </c>
      <c r="B14" s="33">
        <v>20.8256457564576</v>
      </c>
      <c r="C14" s="33">
        <v>18.3116883116883</v>
      </c>
      <c r="D14" s="33">
        <v>20.164609053497902</v>
      </c>
      <c r="E14" s="33">
        <v>14.4329896907216</v>
      </c>
      <c r="F14" s="33">
        <v>20.930232558139501</v>
      </c>
      <c r="G14" s="33">
        <v>22.7777777777778</v>
      </c>
      <c r="H14" s="33">
        <v>20.588235294117599</v>
      </c>
      <c r="I14" s="33">
        <v>22.617354196301601</v>
      </c>
      <c r="J14" s="33">
        <v>22.754491017964099</v>
      </c>
      <c r="K14" s="33">
        <v>23.486682808716701</v>
      </c>
      <c r="L14" s="33">
        <v>22.572815533980599</v>
      </c>
      <c r="M14" s="33">
        <v>18.014705882352899</v>
      </c>
      <c r="N14" s="33">
        <v>20.1388888888889</v>
      </c>
      <c r="O14" s="33">
        <v>17.193523515805701</v>
      </c>
      <c r="P14" s="33">
        <v>14.639175257731999</v>
      </c>
      <c r="Q14" s="33">
        <v>15.6862745098039</v>
      </c>
      <c r="R14" s="33">
        <v>13.821138211382101</v>
      </c>
      <c r="S14" s="33">
        <v>19.811320754716998</v>
      </c>
      <c r="T14" s="33">
        <v>16.1904761904762</v>
      </c>
      <c r="U14" s="33">
        <v>19.251336898395699</v>
      </c>
      <c r="V14" s="33">
        <v>19.398907103825099</v>
      </c>
      <c r="W14" s="33">
        <v>13.461538461538501</v>
      </c>
      <c r="X14" s="33">
        <v>17.424242424242401</v>
      </c>
      <c r="Y14" s="33">
        <v>18.907563025210099</v>
      </c>
      <c r="Z14" s="33">
        <v>20</v>
      </c>
      <c r="AA14" s="33">
        <v>18.181818181818201</v>
      </c>
    </row>
    <row r="15" spans="1:27" ht="13" x14ac:dyDescent="0.3">
      <c r="A15" s="28" t="s">
        <v>42</v>
      </c>
      <c r="B15" s="33">
        <v>21.515352330461699</v>
      </c>
      <c r="C15" s="33">
        <v>20.320197044335</v>
      </c>
      <c r="D15" s="33">
        <v>15.2073732718894</v>
      </c>
      <c r="E15" s="33">
        <v>16.847826086956498</v>
      </c>
      <c r="F15" s="33">
        <v>24.581005586592202</v>
      </c>
      <c r="G15" s="33">
        <v>21.188630490956101</v>
      </c>
      <c r="H15" s="33">
        <v>26.2987012987013</v>
      </c>
      <c r="I15" s="33">
        <v>23.421052631578899</v>
      </c>
      <c r="J15" s="33">
        <v>19.473684210526301</v>
      </c>
      <c r="K15" s="33">
        <v>19.7183098591549</v>
      </c>
      <c r="L15" s="33">
        <v>24.8351648351648</v>
      </c>
      <c r="M15" s="33">
        <v>19.852941176470601</v>
      </c>
      <c r="N15" s="33">
        <v>21.710526315789501</v>
      </c>
      <c r="O15" s="33">
        <v>15.728360309641101</v>
      </c>
      <c r="P15" s="33">
        <v>15.045871559632999</v>
      </c>
      <c r="Q15" s="33">
        <v>8.8235294117647101</v>
      </c>
      <c r="R15" s="33">
        <v>7.6923076923076898</v>
      </c>
      <c r="S15" s="33">
        <v>12.9310344827586</v>
      </c>
      <c r="T15" s="33">
        <v>16.049382716049401</v>
      </c>
      <c r="U15" s="33">
        <v>23.404255319148898</v>
      </c>
      <c r="V15" s="33">
        <v>16.9491525423729</v>
      </c>
      <c r="W15" s="33">
        <v>20.8333333333333</v>
      </c>
      <c r="X15" s="33">
        <v>14.814814814814801</v>
      </c>
      <c r="Y15" s="33">
        <v>17.241379310344801</v>
      </c>
      <c r="Z15" s="33">
        <v>15.789473684210501</v>
      </c>
      <c r="AA15" s="33">
        <v>15.1376146788991</v>
      </c>
    </row>
    <row r="16" spans="1:27" ht="14.5" x14ac:dyDescent="0.35">
      <c r="A16" s="30" t="s">
        <v>47</v>
      </c>
      <c r="B16" s="33">
        <v>19.020501138952199</v>
      </c>
      <c r="C16" s="33">
        <v>17.5675675675676</v>
      </c>
      <c r="D16" s="33">
        <v>15.702479338843</v>
      </c>
      <c r="E16" s="33">
        <v>15.736040609137101</v>
      </c>
      <c r="F16" s="33">
        <v>18.8571428571429</v>
      </c>
      <c r="G16" s="33">
        <v>19.411764705882401</v>
      </c>
      <c r="H16" s="33">
        <v>24.067796610169498</v>
      </c>
      <c r="I16" s="33">
        <v>19.8209718670077</v>
      </c>
      <c r="J16" s="33">
        <v>21.1640211640212</v>
      </c>
      <c r="K16" s="33">
        <v>20</v>
      </c>
      <c r="L16" s="33">
        <v>18.840579710144901</v>
      </c>
      <c r="M16" s="33">
        <v>18.661971830985902</v>
      </c>
      <c r="N16" s="33">
        <v>17.133956386292802</v>
      </c>
      <c r="O16" s="33">
        <v>13.815537696134699</v>
      </c>
      <c r="P16" s="33">
        <v>13.0434782608696</v>
      </c>
      <c r="Q16" s="33">
        <v>7.7464788732394396</v>
      </c>
      <c r="R16" s="33">
        <v>11.290322580645199</v>
      </c>
      <c r="S16" s="33">
        <v>11.0091743119266</v>
      </c>
      <c r="T16" s="33">
        <v>15.454545454545499</v>
      </c>
      <c r="U16" s="33">
        <v>17.365269461077801</v>
      </c>
      <c r="V16" s="33">
        <v>16.497461928934001</v>
      </c>
      <c r="W16" s="33">
        <v>13.2743362831858</v>
      </c>
      <c r="X16" s="33">
        <v>13.596491228070199</v>
      </c>
      <c r="Y16" s="33">
        <v>15.2</v>
      </c>
      <c r="Z16" s="33">
        <v>15.2046783625731</v>
      </c>
      <c r="AA16" s="33">
        <v>10.648148148148101</v>
      </c>
    </row>
    <row r="17" spans="1:27" ht="13" x14ac:dyDescent="0.3">
      <c r="A17" s="28" t="s">
        <v>48</v>
      </c>
      <c r="B17" s="33">
        <v>18.2282003710575</v>
      </c>
      <c r="C17" s="33">
        <v>16.1602209944751</v>
      </c>
      <c r="D17" s="33">
        <v>15.577889447236201</v>
      </c>
      <c r="E17" s="33">
        <v>14.2011834319527</v>
      </c>
      <c r="F17" s="33">
        <v>16.071428571428601</v>
      </c>
      <c r="G17" s="33">
        <v>18.348623853210999</v>
      </c>
      <c r="H17" s="33">
        <v>19.377162629757802</v>
      </c>
      <c r="I17" s="33">
        <v>21.1640211640212</v>
      </c>
      <c r="J17" s="33">
        <v>20.1086956521739</v>
      </c>
      <c r="K17" s="33">
        <v>17.678100263852201</v>
      </c>
      <c r="L17" s="33">
        <v>18.120805369127499</v>
      </c>
      <c r="M17" s="33">
        <v>18.674698795180699</v>
      </c>
      <c r="N17" s="33">
        <v>17.320261437908499</v>
      </c>
      <c r="O17" s="33">
        <v>12.399299474606</v>
      </c>
      <c r="P17" s="33">
        <v>9.6711798839458396</v>
      </c>
      <c r="Q17" s="33">
        <v>9.9290780141843999</v>
      </c>
      <c r="R17" s="33">
        <v>6.3636363636363598</v>
      </c>
      <c r="S17" s="33">
        <v>8.1081081081081106</v>
      </c>
      <c r="T17" s="33">
        <v>11.7391304347826</v>
      </c>
      <c r="U17" s="33">
        <v>14.450867052023099</v>
      </c>
      <c r="V17" s="33">
        <v>16.6666666666667</v>
      </c>
      <c r="W17" s="33">
        <v>18.939393939393899</v>
      </c>
      <c r="X17" s="33">
        <v>9.4488188976377998</v>
      </c>
      <c r="Y17" s="33">
        <v>13.3333333333333</v>
      </c>
      <c r="Z17" s="33">
        <v>12.9032258064516</v>
      </c>
      <c r="AA17" s="33">
        <v>13.425925925925901</v>
      </c>
    </row>
    <row r="18" spans="1:27" ht="13" x14ac:dyDescent="0.3">
      <c r="A18" s="28" t="s">
        <v>49</v>
      </c>
      <c r="B18" s="33">
        <v>15.4284412032817</v>
      </c>
      <c r="C18" s="33">
        <v>13.237410071942399</v>
      </c>
      <c r="D18" s="33">
        <v>11.637931034482801</v>
      </c>
      <c r="E18" s="33">
        <v>16.860465116279101</v>
      </c>
      <c r="F18" s="33">
        <v>16.374269005847999</v>
      </c>
      <c r="G18" s="33">
        <v>14.4171779141104</v>
      </c>
      <c r="H18" s="33">
        <v>20.338983050847499</v>
      </c>
      <c r="I18" s="33">
        <v>17.799752781211399</v>
      </c>
      <c r="J18" s="33">
        <v>19.7969543147208</v>
      </c>
      <c r="K18" s="33">
        <v>13.7362637362637</v>
      </c>
      <c r="L18" s="33">
        <v>12.5</v>
      </c>
      <c r="M18" s="33">
        <v>15.064102564102599</v>
      </c>
      <c r="N18" s="33">
        <v>13.1147540983607</v>
      </c>
      <c r="O18" s="33">
        <v>11.673016972636001</v>
      </c>
      <c r="P18" s="33">
        <v>7.9002079002079002</v>
      </c>
      <c r="Q18" s="33">
        <v>8.7591240875912408</v>
      </c>
      <c r="R18" s="33">
        <v>8.1967213114754092</v>
      </c>
      <c r="S18" s="33">
        <v>15</v>
      </c>
      <c r="T18" s="33">
        <v>10.714285714285699</v>
      </c>
      <c r="U18" s="33">
        <v>17.3469387755102</v>
      </c>
      <c r="V18" s="33">
        <v>15.5701754385965</v>
      </c>
      <c r="W18" s="33">
        <v>12.686567164179101</v>
      </c>
      <c r="X18" s="33">
        <v>7.0833333333333304</v>
      </c>
      <c r="Y18" s="33">
        <v>10.6451612903226</v>
      </c>
      <c r="Z18" s="33">
        <v>9.8039215686274499</v>
      </c>
      <c r="AA18" s="33">
        <v>14.285714285714301</v>
      </c>
    </row>
    <row r="19" spans="1:27" ht="13" x14ac:dyDescent="0.3">
      <c r="A19" s="28" t="s">
        <v>50</v>
      </c>
      <c r="B19" s="33">
        <v>15.845319500117901</v>
      </c>
      <c r="C19" s="33">
        <v>15.6424581005587</v>
      </c>
      <c r="D19" s="33">
        <v>15.126050420168101</v>
      </c>
      <c r="E19" s="33">
        <v>14.5945945945946</v>
      </c>
      <c r="F19" s="33">
        <v>19.337016574585601</v>
      </c>
      <c r="G19" s="33">
        <v>14.3859649122807</v>
      </c>
      <c r="H19" s="33">
        <v>17.0289855072464</v>
      </c>
      <c r="I19" s="33">
        <v>18.446601941747598</v>
      </c>
      <c r="J19" s="33">
        <v>14.8571428571429</v>
      </c>
      <c r="K19" s="33">
        <v>13.7662337662338</v>
      </c>
      <c r="L19" s="33">
        <v>14.9184149184149</v>
      </c>
      <c r="M19" s="33">
        <v>16.451612903225801</v>
      </c>
      <c r="N19" s="33">
        <v>12.040133779264201</v>
      </c>
      <c r="O19" s="33">
        <v>11.525674178056899</v>
      </c>
      <c r="P19" s="33">
        <v>12.2406639004149</v>
      </c>
      <c r="Q19" s="33">
        <v>9.0909090909090899</v>
      </c>
      <c r="R19" s="33">
        <v>10.1694915254237</v>
      </c>
      <c r="S19" s="33">
        <v>20.5128205128205</v>
      </c>
      <c r="T19" s="33">
        <v>12.9533678756477</v>
      </c>
      <c r="U19" s="33">
        <v>12.1387283236994</v>
      </c>
      <c r="V19" s="33">
        <v>11.8686868686869</v>
      </c>
      <c r="W19" s="33">
        <v>14.7540983606557</v>
      </c>
      <c r="X19" s="33">
        <v>8.4942084942084897</v>
      </c>
      <c r="Y19" s="33">
        <v>10.780669144981401</v>
      </c>
      <c r="Z19" s="33">
        <v>10.215053763440901</v>
      </c>
      <c r="AA19" s="33">
        <v>8.92018779342723</v>
      </c>
    </row>
    <row r="20" spans="1:27" ht="13" x14ac:dyDescent="0.3">
      <c r="A20" s="28" t="s">
        <v>51</v>
      </c>
      <c r="B20" s="34">
        <v>14.911042078508901</v>
      </c>
      <c r="C20" s="34">
        <v>12.3333333333333</v>
      </c>
      <c r="D20" s="34">
        <v>14.5</v>
      </c>
      <c r="E20" s="34">
        <v>14.012738853503199</v>
      </c>
      <c r="F20" s="34">
        <v>23.188405797101399</v>
      </c>
      <c r="G20" s="34">
        <v>13.0111524163569</v>
      </c>
      <c r="H20" s="34">
        <v>14.8325358851675</v>
      </c>
      <c r="I20" s="34">
        <v>17.056856187291</v>
      </c>
      <c r="J20" s="34">
        <v>16.1490683229814</v>
      </c>
      <c r="K20" s="34">
        <v>12.101910828025501</v>
      </c>
      <c r="L20" s="34">
        <v>15.598885793871901</v>
      </c>
      <c r="M20" s="34">
        <v>17.647058823529399</v>
      </c>
      <c r="N20" s="34">
        <v>13.5135135135135</v>
      </c>
      <c r="O20" s="34">
        <v>9.4856661045531201</v>
      </c>
      <c r="P20" s="34">
        <v>6.3205417607223504</v>
      </c>
      <c r="Q20" s="34">
        <v>10.4838709677419</v>
      </c>
      <c r="R20" s="34">
        <v>6.1403508771929802</v>
      </c>
      <c r="S20" s="34">
        <v>15.6862745098039</v>
      </c>
      <c r="T20" s="34">
        <v>10.2702702702703</v>
      </c>
      <c r="U20" s="34">
        <v>11.034482758620699</v>
      </c>
      <c r="V20" s="34">
        <v>13.2911392405063</v>
      </c>
      <c r="W20" s="34">
        <v>11.3821138211382</v>
      </c>
      <c r="X20" s="34">
        <v>8.0952380952380896</v>
      </c>
      <c r="Y20" s="34">
        <v>8.8888888888888893</v>
      </c>
      <c r="Z20" s="34">
        <v>13.0952380952381</v>
      </c>
      <c r="AA20" s="34">
        <v>5.31914893617021</v>
      </c>
    </row>
    <row r="21" spans="1:27" ht="13" x14ac:dyDescent="0.3">
      <c r="A21" s="28" t="s">
        <v>52</v>
      </c>
      <c r="B21" s="34">
        <v>14.7201291711518</v>
      </c>
      <c r="C21" s="34">
        <v>13.942307692307701</v>
      </c>
      <c r="D21" s="34">
        <v>13.3004926108374</v>
      </c>
      <c r="E21" s="34">
        <v>13.1034482758621</v>
      </c>
      <c r="F21" s="34">
        <v>17.964071856287401</v>
      </c>
      <c r="G21" s="34">
        <v>14.141414141414099</v>
      </c>
      <c r="H21" s="34">
        <v>17.0731707317073</v>
      </c>
      <c r="I21" s="34">
        <v>16.748768472906399</v>
      </c>
      <c r="J21" s="34">
        <v>17.261904761904798</v>
      </c>
      <c r="K21" s="34">
        <v>10.909090909090899</v>
      </c>
      <c r="L21" s="34">
        <v>14.130434782608701</v>
      </c>
      <c r="M21" s="34">
        <v>14.4404332129964</v>
      </c>
      <c r="N21" s="34">
        <v>12.4513618677043</v>
      </c>
      <c r="O21" s="34">
        <v>10.5654761904762</v>
      </c>
      <c r="P21" s="34">
        <v>11.1570247933884</v>
      </c>
      <c r="Q21" s="34">
        <v>9.0909090909090899</v>
      </c>
      <c r="R21" s="34">
        <v>9.0909090909090899</v>
      </c>
      <c r="S21" s="34">
        <v>10.7438016528926</v>
      </c>
      <c r="T21" s="34">
        <v>10.0917431192661</v>
      </c>
      <c r="U21" s="34">
        <v>10.526315789473699</v>
      </c>
      <c r="V21" s="34">
        <v>14.25</v>
      </c>
      <c r="W21" s="34">
        <v>10.084033613445399</v>
      </c>
      <c r="X21" s="34">
        <v>5.5793991416309003</v>
      </c>
      <c r="Y21" s="34">
        <v>11.153846153846199</v>
      </c>
      <c r="Z21" s="34">
        <v>10.714285714285699</v>
      </c>
      <c r="AA21" s="34">
        <v>9.3596059113300498</v>
      </c>
    </row>
    <row r="22" spans="1:27" ht="13" x14ac:dyDescent="0.3">
      <c r="A22" s="28" t="s">
        <v>53</v>
      </c>
      <c r="B22" s="34">
        <v>13.144936844358799</v>
      </c>
      <c r="C22" s="34">
        <v>11.710526315789499</v>
      </c>
      <c r="D22" s="34">
        <v>10.2127659574468</v>
      </c>
      <c r="E22" s="34">
        <v>14.4230769230769</v>
      </c>
      <c r="F22" s="34">
        <v>14.285714285714301</v>
      </c>
      <c r="G22" s="34">
        <v>13.492063492063499</v>
      </c>
      <c r="H22" s="34">
        <v>12.8571428571429</v>
      </c>
      <c r="I22" s="34">
        <v>14.1860465116279</v>
      </c>
      <c r="J22" s="34">
        <v>11.6666666666667</v>
      </c>
      <c r="K22" s="34">
        <v>12.2549019607843</v>
      </c>
      <c r="L22" s="34">
        <v>13.7254901960784</v>
      </c>
      <c r="M22" s="34">
        <v>16.379310344827601</v>
      </c>
      <c r="N22" s="34">
        <v>8.5889570552147205</v>
      </c>
      <c r="O22" s="34">
        <v>11.070559610705599</v>
      </c>
      <c r="P22" s="34">
        <v>11.5864527629234</v>
      </c>
      <c r="Q22" s="34">
        <v>5.71428571428571</v>
      </c>
      <c r="R22" s="34">
        <v>12.025316455696199</v>
      </c>
      <c r="S22" s="34">
        <v>13.636363636363599</v>
      </c>
      <c r="T22" s="34">
        <v>6.5934065934065904</v>
      </c>
      <c r="U22" s="34">
        <v>12.021857923497301</v>
      </c>
      <c r="V22" s="34">
        <v>13.549618320610699</v>
      </c>
      <c r="W22" s="34">
        <v>10.791366906474799</v>
      </c>
      <c r="X22" s="34">
        <v>9.5563139931740597</v>
      </c>
      <c r="Y22" s="34">
        <v>11.620795107033601</v>
      </c>
      <c r="Z22" s="34">
        <v>14.7679324894515</v>
      </c>
      <c r="AA22" s="34">
        <v>7.2289156626505999</v>
      </c>
    </row>
    <row r="23" spans="1:27" ht="13" x14ac:dyDescent="0.3">
      <c r="A23" s="28" t="s">
        <v>56</v>
      </c>
      <c r="B23" s="34">
        <v>12.6062322946176</v>
      </c>
      <c r="C23" s="34">
        <v>12.749615975422399</v>
      </c>
      <c r="D23" s="34">
        <v>11.363636363636401</v>
      </c>
      <c r="E23" s="34">
        <v>8.4269662921348303</v>
      </c>
      <c r="F23" s="34">
        <v>15.476190476190499</v>
      </c>
      <c r="G23" s="34">
        <v>10.6508875739645</v>
      </c>
      <c r="H23" s="34">
        <v>13.2841328413284</v>
      </c>
      <c r="I23" s="34">
        <v>15.0967741935484</v>
      </c>
      <c r="J23" s="34">
        <v>14.814814814814801</v>
      </c>
      <c r="K23" s="34">
        <v>10.230179028133</v>
      </c>
      <c r="L23" s="34">
        <v>11.5646258503401</v>
      </c>
      <c r="M23" s="34">
        <v>10.7843137254902</v>
      </c>
      <c r="N23" s="34">
        <v>9.9236641221373993</v>
      </c>
      <c r="O23" s="34">
        <v>9.5699967668929808</v>
      </c>
      <c r="P23" s="34">
        <v>8.5062240663900397</v>
      </c>
      <c r="Q23" s="34">
        <v>2.64900662251656</v>
      </c>
      <c r="R23" s="34">
        <v>7.4324324324324298</v>
      </c>
      <c r="S23" s="34">
        <v>8.9430894308943092</v>
      </c>
      <c r="T23" s="34">
        <v>9.3632958801498098</v>
      </c>
      <c r="U23" s="34">
        <v>11.764705882352899</v>
      </c>
      <c r="V23" s="34">
        <v>12.1212121212121</v>
      </c>
      <c r="W23" s="34">
        <v>11.4864864864865</v>
      </c>
      <c r="X23" s="34">
        <v>9.5563139931740597</v>
      </c>
      <c r="Y23" s="34">
        <v>8.3076923076923102</v>
      </c>
      <c r="Z23" s="34">
        <v>11.057692307692299</v>
      </c>
      <c r="AA23" s="34">
        <v>7.3529411764705896</v>
      </c>
    </row>
    <row r="24" spans="1:27" ht="13" x14ac:dyDescent="0.3">
      <c r="A24" s="28" t="s">
        <v>57</v>
      </c>
      <c r="B24" s="34">
        <v>11.3716475095785</v>
      </c>
      <c r="C24" s="34">
        <v>8.8477366255144005</v>
      </c>
      <c r="D24" s="34">
        <v>8.2539682539682495</v>
      </c>
      <c r="E24" s="34">
        <v>11.439114391143899</v>
      </c>
      <c r="F24" s="34">
        <v>9.1603053435114496</v>
      </c>
      <c r="G24" s="34">
        <v>9.7363083164300193</v>
      </c>
      <c r="H24" s="34">
        <v>12.9107981220657</v>
      </c>
      <c r="I24" s="34">
        <v>13.815261044176699</v>
      </c>
      <c r="J24" s="34">
        <v>15.1079136690647</v>
      </c>
      <c r="K24" s="34">
        <v>9.9818511796733205</v>
      </c>
      <c r="L24" s="34">
        <v>11.773700305810401</v>
      </c>
      <c r="M24" s="34">
        <v>13.1205673758865</v>
      </c>
      <c r="N24" s="34">
        <v>8.4668192219679597</v>
      </c>
      <c r="O24" s="34">
        <v>9.4047619047619104</v>
      </c>
      <c r="P24" s="34">
        <v>7.5441412520064199</v>
      </c>
      <c r="Q24" s="34">
        <v>7.94392523364486</v>
      </c>
      <c r="R24" s="34">
        <v>6.8062827225130897</v>
      </c>
      <c r="S24" s="34">
        <v>11.9047619047619</v>
      </c>
      <c r="T24" s="34">
        <v>7.8260869565217401</v>
      </c>
      <c r="U24" s="34">
        <v>10.820895522388099</v>
      </c>
      <c r="V24" s="34">
        <v>13.063063063063099</v>
      </c>
      <c r="W24" s="34">
        <v>10.4166666666667</v>
      </c>
      <c r="X24" s="34">
        <v>8.2687338501292</v>
      </c>
      <c r="Y24" s="34">
        <v>7.7753779697624203</v>
      </c>
      <c r="Z24" s="34">
        <v>8.9552238805970106</v>
      </c>
      <c r="AA24" s="34">
        <v>7.4918566775244297</v>
      </c>
    </row>
    <row r="25" spans="1:27" ht="14.5" x14ac:dyDescent="0.35">
      <c r="A25" s="29" t="s">
        <v>58</v>
      </c>
      <c r="B25" s="36">
        <v>10.4934659645017</v>
      </c>
      <c r="C25" s="34">
        <v>8.5161290322580605</v>
      </c>
      <c r="D25" s="34">
        <v>10.548523206751099</v>
      </c>
      <c r="E25" s="34">
        <v>9.375</v>
      </c>
      <c r="F25" s="34">
        <v>11.1675126903553</v>
      </c>
      <c r="G25" s="34">
        <v>10.5911330049261</v>
      </c>
      <c r="H25" s="34">
        <v>9.2879256965944297</v>
      </c>
      <c r="I25" s="34">
        <v>14.9805447470817</v>
      </c>
      <c r="J25" s="34">
        <v>9.4170403587443996</v>
      </c>
      <c r="K25" s="34">
        <v>8.3333333333333304</v>
      </c>
      <c r="L25" s="34">
        <v>9.6907216494845407</v>
      </c>
      <c r="M25" s="34">
        <v>11.764705882352899</v>
      </c>
      <c r="N25" s="34">
        <v>4.9844236760124598</v>
      </c>
      <c r="O25" s="36">
        <v>10.096463022508001</v>
      </c>
      <c r="P25" s="34">
        <v>10.1871101871102</v>
      </c>
      <c r="Q25" s="34">
        <v>7.6923076923076898</v>
      </c>
      <c r="R25" s="34">
        <v>7.1428571428571397</v>
      </c>
      <c r="S25" s="34">
        <v>9.67741935483871</v>
      </c>
      <c r="T25" s="34">
        <v>8.0152671755725198</v>
      </c>
      <c r="U25" s="34">
        <v>13.265306122448999</v>
      </c>
      <c r="V25" s="34">
        <v>13.1679389312977</v>
      </c>
      <c r="W25" s="34">
        <v>7.5187969924812004</v>
      </c>
      <c r="X25" s="34">
        <v>7.1428571428571397</v>
      </c>
      <c r="Y25" s="34">
        <v>10.6918238993711</v>
      </c>
      <c r="Z25" s="34">
        <v>11.3924050632911</v>
      </c>
      <c r="AA25" s="34">
        <v>5</v>
      </c>
    </row>
    <row r="26" spans="1:27" ht="14.5" x14ac:dyDescent="0.35">
      <c r="A26" s="29" t="s">
        <v>60</v>
      </c>
      <c r="B26" s="36">
        <v>9.5536155493328891</v>
      </c>
      <c r="C26" s="34">
        <v>8.9694656488549604</v>
      </c>
      <c r="D26" s="34">
        <v>8.4459459459459492</v>
      </c>
      <c r="E26" s="34">
        <v>9.7222222222222197</v>
      </c>
      <c r="F26" s="34">
        <v>7.2033898305084696</v>
      </c>
      <c r="G26" s="34">
        <v>7.64587525150906</v>
      </c>
      <c r="H26" s="34">
        <v>5.4200542005420003</v>
      </c>
      <c r="I26" s="34">
        <v>13.2973944294699</v>
      </c>
      <c r="J26" s="34">
        <v>8.1967213114754092</v>
      </c>
      <c r="K26" s="34">
        <v>6.6147859922179002</v>
      </c>
      <c r="L26" s="34">
        <v>10.9215017064846</v>
      </c>
      <c r="M26" s="34">
        <v>12.3853211009174</v>
      </c>
      <c r="N26" s="34">
        <v>7.9710144927536204</v>
      </c>
      <c r="O26" s="36">
        <v>8.99470899470899</v>
      </c>
      <c r="P26" s="34">
        <v>8.9970501474926294</v>
      </c>
      <c r="Q26" s="34">
        <v>7.6923076923076898</v>
      </c>
      <c r="R26" s="34">
        <v>6</v>
      </c>
      <c r="S26" s="34">
        <v>9.9337748344370898</v>
      </c>
      <c r="T26" s="34">
        <v>9.0090090090090094</v>
      </c>
      <c r="U26" s="34">
        <v>7.0796460176991198</v>
      </c>
      <c r="V26" s="34">
        <v>12.9390018484288</v>
      </c>
      <c r="W26" s="34">
        <v>5.5555555555555598</v>
      </c>
      <c r="X26" s="34">
        <v>6.1764705882352899</v>
      </c>
      <c r="Y26" s="34">
        <v>8.6614173228346498</v>
      </c>
      <c r="Z26" s="34">
        <v>13.5714285714286</v>
      </c>
      <c r="AA26" s="34">
        <v>4.4067796610169498</v>
      </c>
    </row>
    <row r="27" spans="1:27" ht="14.5" x14ac:dyDescent="0.35">
      <c r="A27" s="29" t="s">
        <v>61</v>
      </c>
      <c r="B27" s="36">
        <v>8.7677251847413604</v>
      </c>
      <c r="C27" s="34">
        <v>6.9714285714285698</v>
      </c>
      <c r="D27" s="34">
        <v>7.0484581497797398</v>
      </c>
      <c r="E27" s="34">
        <v>10.614525139664799</v>
      </c>
      <c r="F27" s="34">
        <v>10.1522842639594</v>
      </c>
      <c r="G27" s="34">
        <v>8.0882352941176503</v>
      </c>
      <c r="H27" s="34">
        <v>9</v>
      </c>
      <c r="I27" s="34">
        <v>12.652608213096601</v>
      </c>
      <c r="J27" s="34">
        <v>11.057692307692299</v>
      </c>
      <c r="K27" s="34">
        <v>6.3679245283018897</v>
      </c>
      <c r="L27" s="34">
        <v>7.9331941544885201</v>
      </c>
      <c r="M27" s="34">
        <v>8.0103359173126591</v>
      </c>
      <c r="N27" s="34">
        <v>6.3253012048192803</v>
      </c>
      <c r="O27" s="36">
        <v>9.0499194847020892</v>
      </c>
      <c r="P27" s="34">
        <v>6.9148936170212796</v>
      </c>
      <c r="Q27" s="34">
        <v>5.4054054054054097</v>
      </c>
      <c r="R27" s="34">
        <v>12.9310344827586</v>
      </c>
      <c r="S27" s="34">
        <v>10.8333333333333</v>
      </c>
      <c r="T27" s="34">
        <v>7.1698113207547198</v>
      </c>
      <c r="U27" s="34">
        <v>10.880829015544</v>
      </c>
      <c r="V27" s="34">
        <v>10.1123595505618</v>
      </c>
      <c r="W27" s="34">
        <v>9.2198581560283692</v>
      </c>
      <c r="X27" s="34">
        <v>9.1575091575091605</v>
      </c>
      <c r="Y27" s="34">
        <v>9.8726114649681502</v>
      </c>
      <c r="Z27" s="34">
        <v>10.924369747899201</v>
      </c>
      <c r="AA27" s="34">
        <v>6.9565217391304301</v>
      </c>
    </row>
    <row r="28" spans="1:27" ht="14.5" x14ac:dyDescent="0.35">
      <c r="A28" s="29" t="s">
        <v>62</v>
      </c>
      <c r="B28" s="36">
        <v>9.6153846153846096</v>
      </c>
      <c r="C28" s="34">
        <v>9.6698113207547198</v>
      </c>
      <c r="D28" s="34">
        <v>9.4262295081967196</v>
      </c>
      <c r="E28" s="34">
        <v>6.7796610169491496</v>
      </c>
      <c r="F28" s="34">
        <v>12.105263157894701</v>
      </c>
      <c r="G28" s="34">
        <v>6.7632850241545901</v>
      </c>
      <c r="H28" s="34">
        <v>10.2803738317757</v>
      </c>
      <c r="I28" s="34">
        <v>11.4827201783724</v>
      </c>
      <c r="J28" s="34">
        <v>12.735849056603801</v>
      </c>
      <c r="K28" s="34">
        <v>8.7962962962962994</v>
      </c>
      <c r="L28" s="34">
        <v>10.126582278480999</v>
      </c>
      <c r="M28" s="34">
        <v>8.6734693877550999</v>
      </c>
      <c r="N28" s="34">
        <v>5.84795321637427</v>
      </c>
      <c r="O28" s="36">
        <v>8.9319771137952895</v>
      </c>
      <c r="P28" s="34">
        <v>8.7850467289719596</v>
      </c>
      <c r="Q28" s="34">
        <v>5.0632911392405102</v>
      </c>
      <c r="R28" s="34">
        <v>6.83760683760684</v>
      </c>
      <c r="S28" s="34">
        <v>16.239316239316199</v>
      </c>
      <c r="T28" s="34">
        <v>6.3604240282685502</v>
      </c>
      <c r="U28" s="34">
        <v>8.8082901554404103</v>
      </c>
      <c r="V28" s="34">
        <v>10.5494505494505</v>
      </c>
      <c r="W28" s="34">
        <v>11.188811188811201</v>
      </c>
      <c r="X28" s="34">
        <v>11.3553113553114</v>
      </c>
      <c r="Y28" s="34">
        <v>8.6092715231788102</v>
      </c>
      <c r="Z28" s="34">
        <v>7.5098814229248996</v>
      </c>
      <c r="AA28" s="34">
        <v>8.203125</v>
      </c>
    </row>
    <row r="29" spans="1:27" ht="14.5" x14ac:dyDescent="0.35">
      <c r="A29" s="29" t="s">
        <v>63</v>
      </c>
      <c r="B29" s="36">
        <v>11.5350683722982</v>
      </c>
      <c r="C29" s="34">
        <v>9.7393689986282599</v>
      </c>
      <c r="D29" s="34">
        <v>6.1403508771929802</v>
      </c>
      <c r="E29" s="34">
        <v>7.4829931972789101</v>
      </c>
      <c r="F29" s="34">
        <v>15.083798882681601</v>
      </c>
      <c r="G29" s="34">
        <v>10.796915167095101</v>
      </c>
      <c r="H29" s="34">
        <v>10.3333333333333</v>
      </c>
      <c r="I29" s="34">
        <v>14.180024660912499</v>
      </c>
      <c r="J29" s="34">
        <v>12.0879120879121</v>
      </c>
      <c r="K29" s="34">
        <v>14.404432132964001</v>
      </c>
      <c r="L29" s="34">
        <v>12.2171945701357</v>
      </c>
      <c r="M29" s="34">
        <v>12.011173184357499</v>
      </c>
      <c r="N29" s="34">
        <v>8.2278481012658204</v>
      </c>
      <c r="O29" s="36">
        <v>10.7285248278362</v>
      </c>
      <c r="P29" s="34">
        <v>8.3333333333333304</v>
      </c>
      <c r="Q29" s="34">
        <v>8.8607594936708907</v>
      </c>
      <c r="R29" s="34">
        <v>5.8823529411764701</v>
      </c>
      <c r="S29" s="34">
        <v>12.621359223301001</v>
      </c>
      <c r="T29" s="34">
        <v>9.4488188976377998</v>
      </c>
      <c r="U29" s="34">
        <v>13.1868131868132</v>
      </c>
      <c r="V29" s="34">
        <v>15.4891304347826</v>
      </c>
      <c r="W29" s="34">
        <v>10.924369747899201</v>
      </c>
      <c r="X29" s="34">
        <v>10.3305785123967</v>
      </c>
      <c r="Y29" s="34">
        <v>11.6788321167883</v>
      </c>
      <c r="Z29" s="34">
        <v>10.5022831050228</v>
      </c>
      <c r="AA29" s="34">
        <v>8.3700440528634399</v>
      </c>
    </row>
    <row r="30" spans="1:27" ht="14.5" x14ac:dyDescent="0.35">
      <c r="A30" s="29" t="s">
        <v>64</v>
      </c>
      <c r="B30" s="36">
        <v>12.3466720289564</v>
      </c>
      <c r="C30" s="34">
        <v>10.837438423645301</v>
      </c>
      <c r="D30" s="34">
        <v>11.4285714285714</v>
      </c>
      <c r="E30" s="34">
        <v>8.2278481012658204</v>
      </c>
      <c r="F30" s="34">
        <v>14.5</v>
      </c>
      <c r="G30" s="34">
        <v>11.568123393316201</v>
      </c>
      <c r="H30" s="34">
        <v>16.0771704180064</v>
      </c>
      <c r="I30" s="34">
        <v>12.352941176470599</v>
      </c>
      <c r="J30" s="34">
        <v>11.363636363636401</v>
      </c>
      <c r="K30" s="34">
        <v>11.7777777777778</v>
      </c>
      <c r="L30" s="34">
        <v>14.5833333333333</v>
      </c>
      <c r="M30" s="34">
        <v>13.5064935064935</v>
      </c>
      <c r="N30" s="34">
        <v>9.5505617977528097</v>
      </c>
      <c r="O30" s="36">
        <v>10.8868299139643</v>
      </c>
      <c r="P30" s="34">
        <v>10.139165009940401</v>
      </c>
      <c r="Q30" s="34">
        <v>9.0361445783132499</v>
      </c>
      <c r="R30" s="34">
        <v>8.6956521739130395</v>
      </c>
      <c r="S30" s="34">
        <v>11.0236220472441</v>
      </c>
      <c r="T30" s="34">
        <v>8.4</v>
      </c>
      <c r="U30" s="34">
        <v>12.7777777777778</v>
      </c>
      <c r="V30" s="34">
        <v>15.294117647058799</v>
      </c>
      <c r="W30" s="34">
        <v>5.10948905109489</v>
      </c>
      <c r="X30" s="34">
        <v>10.752688172042999</v>
      </c>
      <c r="Y30" s="34">
        <v>11.262798634812301</v>
      </c>
      <c r="Z30" s="34">
        <v>13.004484304932699</v>
      </c>
      <c r="AA30" s="34">
        <v>6.4</v>
      </c>
    </row>
    <row r="31" spans="1:27" ht="14.5" x14ac:dyDescent="0.35">
      <c r="A31" s="29" t="s">
        <v>77</v>
      </c>
      <c r="B31" s="36">
        <v>13.128038897892999</v>
      </c>
      <c r="C31" s="34">
        <v>12.639405204460999</v>
      </c>
      <c r="D31" s="34">
        <v>12.6582278481013</v>
      </c>
      <c r="E31" s="34">
        <v>10.2272727272727</v>
      </c>
      <c r="F31" s="34">
        <v>15.6424581005587</v>
      </c>
      <c r="G31" s="34">
        <v>12.2194513715711</v>
      </c>
      <c r="H31" s="34">
        <v>14.5015105740181</v>
      </c>
      <c r="I31" s="34">
        <v>14.0350877192982</v>
      </c>
      <c r="J31" s="34">
        <v>12.616822429906501</v>
      </c>
      <c r="K31" s="34">
        <v>12.9107981220657</v>
      </c>
      <c r="L31" s="34">
        <v>13.0820399113082</v>
      </c>
      <c r="M31" s="34">
        <v>16.040100250626601</v>
      </c>
      <c r="N31" s="34">
        <v>8.0838323353293404</v>
      </c>
      <c r="O31" s="36">
        <v>11.4049060210258</v>
      </c>
      <c r="P31" s="34">
        <v>11.8677042801556</v>
      </c>
      <c r="Q31" s="34">
        <v>10.2409638554217</v>
      </c>
      <c r="R31" s="34">
        <v>7.8125</v>
      </c>
      <c r="S31" s="34">
        <v>14.018691588785</v>
      </c>
      <c r="T31" s="34">
        <v>8.6142322097378301</v>
      </c>
      <c r="U31" s="34">
        <v>11.1650485436893</v>
      </c>
      <c r="V31" s="34">
        <v>14.750542299349201</v>
      </c>
      <c r="W31" s="34">
        <v>8.4615384615384599</v>
      </c>
      <c r="X31" s="34">
        <v>10.5442176870748</v>
      </c>
      <c r="Y31" s="34">
        <v>11.6438356164384</v>
      </c>
      <c r="Z31" s="34">
        <v>12.145748987854301</v>
      </c>
      <c r="AA31" s="34">
        <v>8.18965517241379</v>
      </c>
    </row>
    <row r="32" spans="1:27" ht="14.5" x14ac:dyDescent="0.35">
      <c r="A32" s="29" t="s">
        <v>88</v>
      </c>
      <c r="B32" s="36">
        <v>12.681871804954801</v>
      </c>
      <c r="C32" s="34">
        <v>9.8104793756967705</v>
      </c>
      <c r="D32" s="34">
        <v>10.7692307692308</v>
      </c>
      <c r="E32" s="34">
        <v>11.7977528089888</v>
      </c>
      <c r="F32" s="34">
        <v>17.616580310880799</v>
      </c>
      <c r="G32" s="34">
        <v>10.4060913705584</v>
      </c>
      <c r="H32" s="34">
        <v>13.522012578616399</v>
      </c>
      <c r="I32" s="34">
        <v>16.069364161849698</v>
      </c>
      <c r="J32" s="34">
        <v>10.9170305676856</v>
      </c>
      <c r="K32" s="34">
        <v>14.153132250580001</v>
      </c>
      <c r="L32" s="34">
        <v>12.702078521940001</v>
      </c>
      <c r="M32" s="34">
        <v>12.596401028277601</v>
      </c>
      <c r="N32" s="34">
        <v>9.7222222222222197</v>
      </c>
      <c r="O32" s="36">
        <v>10.6382978723404</v>
      </c>
      <c r="P32" s="34">
        <v>8.7360594795538997</v>
      </c>
      <c r="Q32" s="34">
        <v>9.6385542168674707</v>
      </c>
      <c r="R32" s="34">
        <v>8.8709677419354804</v>
      </c>
      <c r="S32" s="34">
        <v>14.7826086956522</v>
      </c>
      <c r="T32" s="34">
        <v>6.4777327935222697</v>
      </c>
      <c r="U32" s="34">
        <v>11.6666666666667</v>
      </c>
      <c r="V32" s="34">
        <v>15.419501133786801</v>
      </c>
      <c r="W32" s="34">
        <v>8.6666666666666696</v>
      </c>
      <c r="X32" s="34">
        <v>11.387900355871899</v>
      </c>
      <c r="Y32" s="34">
        <v>10.8527131782946</v>
      </c>
      <c r="Z32" s="34">
        <v>10.7758620689655</v>
      </c>
      <c r="AA32" s="34">
        <v>8.7136929460580905</v>
      </c>
    </row>
    <row r="33" spans="1:27" ht="14.5" x14ac:dyDescent="0.35">
      <c r="A33" s="29" t="s">
        <v>92</v>
      </c>
      <c r="B33" s="36">
        <v>13.6372888255648</v>
      </c>
      <c r="C33" s="34">
        <v>10.3321033210332</v>
      </c>
      <c r="D33" s="34">
        <v>9.4696969696969706</v>
      </c>
      <c r="E33" s="34">
        <v>7.7777777777777803</v>
      </c>
      <c r="F33" s="34">
        <v>15.8163265306122</v>
      </c>
      <c r="G33" s="34">
        <v>13.9896373056995</v>
      </c>
      <c r="H33" s="34">
        <v>13.772455089820401</v>
      </c>
      <c r="I33" s="34">
        <v>16.6475315729047</v>
      </c>
      <c r="J33" s="34">
        <v>12.1827411167513</v>
      </c>
      <c r="K33" s="34">
        <v>14.148681055155899</v>
      </c>
      <c r="L33" s="34">
        <v>15.6862745098039</v>
      </c>
      <c r="M33" s="34">
        <v>14.745308310992</v>
      </c>
      <c r="N33" s="34">
        <v>11.6477272727273</v>
      </c>
      <c r="O33" s="36">
        <v>10.5486610058785</v>
      </c>
      <c r="P33" s="34">
        <v>8.5820895522388092</v>
      </c>
      <c r="Q33" s="34">
        <v>4.9450549450549497</v>
      </c>
      <c r="R33" s="34">
        <v>6.5573770491803298</v>
      </c>
      <c r="S33" s="34">
        <v>13.3333333333333</v>
      </c>
      <c r="T33" s="34">
        <v>10.7569721115538</v>
      </c>
      <c r="U33" s="34">
        <v>10.160427807486601</v>
      </c>
      <c r="V33" s="34">
        <v>12.715517241379301</v>
      </c>
      <c r="W33" s="34">
        <v>11.5702479338843</v>
      </c>
      <c r="X33" s="34">
        <v>9.9644128113879002</v>
      </c>
      <c r="Y33" s="34">
        <v>11.3821138211382</v>
      </c>
      <c r="Z33" s="34">
        <v>13.0801687763713</v>
      </c>
      <c r="AA33" s="34">
        <v>9.8765432098765409</v>
      </c>
    </row>
    <row r="34" spans="1:27" ht="14.5" x14ac:dyDescent="0.35">
      <c r="A34" s="29" t="s">
        <v>95</v>
      </c>
      <c r="B34" s="36">
        <v>13.653056815726901</v>
      </c>
      <c r="C34" s="34">
        <v>12.4681933842239</v>
      </c>
      <c r="D34" s="34">
        <v>12.280701754386</v>
      </c>
      <c r="E34" s="34">
        <v>9.2592592592592595</v>
      </c>
      <c r="F34" s="34">
        <v>17.318435754189899</v>
      </c>
      <c r="G34" s="34">
        <v>9.6514745308311003</v>
      </c>
      <c r="H34" s="34">
        <v>14.436619718309901</v>
      </c>
      <c r="I34" s="34">
        <v>15.995115995116</v>
      </c>
      <c r="J34" s="34">
        <v>12.244897959183699</v>
      </c>
      <c r="K34" s="34">
        <v>13.9841688654354</v>
      </c>
      <c r="L34" s="34">
        <v>16.6666666666667</v>
      </c>
      <c r="M34" s="34">
        <v>11.6847826086957</v>
      </c>
      <c r="N34" s="34">
        <v>13.662790697674399</v>
      </c>
      <c r="O34" s="36">
        <v>10.3891708967851</v>
      </c>
      <c r="P34" s="34">
        <v>7.8694817658349301</v>
      </c>
      <c r="Q34" s="34">
        <v>11.4864864864865</v>
      </c>
      <c r="R34" s="34">
        <v>8.6206896551724093</v>
      </c>
      <c r="S34" s="34">
        <v>16.814159292035399</v>
      </c>
      <c r="T34" s="34">
        <v>10.080645161290301</v>
      </c>
      <c r="U34" s="34">
        <v>8.3333333333333304</v>
      </c>
      <c r="V34" s="34">
        <v>13.439635535307501</v>
      </c>
      <c r="W34" s="34">
        <v>9.0225563909774404</v>
      </c>
      <c r="X34" s="34">
        <v>9.4650205761316908</v>
      </c>
      <c r="Y34" s="34">
        <v>13.0434782608696</v>
      </c>
      <c r="Z34" s="34">
        <v>7.7586206896551699</v>
      </c>
      <c r="AA34" s="34">
        <v>7.9051383399209501</v>
      </c>
    </row>
    <row r="36" spans="1:27" ht="14.5" x14ac:dyDescent="0.25">
      <c r="A36" s="24" t="s">
        <v>46</v>
      </c>
    </row>
    <row r="37" spans="1:27" ht="14.5" x14ac:dyDescent="0.25">
      <c r="A37" s="25" t="s">
        <v>43</v>
      </c>
      <c r="F37" s="1" t="s">
        <v>59</v>
      </c>
    </row>
    <row r="38" spans="1:27" x14ac:dyDescent="0.25"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</row>
    <row r="39" spans="1:27" x14ac:dyDescent="0.25">
      <c r="A39" s="17" t="s">
        <v>79</v>
      </c>
      <c r="B39" s="35">
        <f>B34-B32</f>
        <v>0.97118501077209984</v>
      </c>
      <c r="C39" s="35">
        <f t="shared" ref="C39:AA39" si="0">C34-C32</f>
        <v>2.6577140085271296</v>
      </c>
      <c r="D39" s="35">
        <f t="shared" si="0"/>
        <v>1.5114709851551993</v>
      </c>
      <c r="E39" s="35">
        <f t="shared" si="0"/>
        <v>-2.5384935497295409</v>
      </c>
      <c r="F39" s="35">
        <f t="shared" si="0"/>
        <v>-0.29814455669090023</v>
      </c>
      <c r="G39" s="35">
        <f t="shared" si="0"/>
        <v>-0.75461683972729965</v>
      </c>
      <c r="H39" s="35">
        <f t="shared" si="0"/>
        <v>0.91460713969350138</v>
      </c>
      <c r="I39" s="35">
        <f t="shared" si="0"/>
        <v>-7.4248166733697829E-2</v>
      </c>
      <c r="J39" s="35">
        <f t="shared" si="0"/>
        <v>1.3278673914980992</v>
      </c>
      <c r="K39" s="35">
        <f t="shared" si="0"/>
        <v>-0.16896338514460041</v>
      </c>
      <c r="L39" s="35">
        <f t="shared" si="0"/>
        <v>3.9645881447266991</v>
      </c>
      <c r="M39" s="35">
        <f t="shared" si="0"/>
        <v>-0.9116184195819006</v>
      </c>
      <c r="N39" s="35">
        <f t="shared" si="0"/>
        <v>3.9405684754521797</v>
      </c>
      <c r="O39" s="35">
        <f t="shared" si="0"/>
        <v>-0.24912697555530094</v>
      </c>
      <c r="P39" s="35">
        <f t="shared" si="0"/>
        <v>-0.86657771371896963</v>
      </c>
      <c r="Q39" s="35">
        <f t="shared" si="0"/>
        <v>1.8479322696190295</v>
      </c>
      <c r="R39" s="35">
        <f t="shared" si="0"/>
        <v>-0.25027808676307117</v>
      </c>
      <c r="S39" s="35">
        <f t="shared" si="0"/>
        <v>2.0315505963831981</v>
      </c>
      <c r="T39" s="35">
        <f t="shared" si="0"/>
        <v>3.602912367768031</v>
      </c>
      <c r="U39" s="35">
        <f t="shared" si="0"/>
        <v>-3.3333333333333695</v>
      </c>
      <c r="V39" s="35">
        <f t="shared" si="0"/>
        <v>-1.9798655984793001</v>
      </c>
      <c r="W39" s="35">
        <f t="shared" si="0"/>
        <v>0.35588972431077082</v>
      </c>
      <c r="X39" s="35">
        <f t="shared" si="0"/>
        <v>-1.9228797797402084</v>
      </c>
      <c r="Y39" s="35">
        <f t="shared" si="0"/>
        <v>2.190765082575</v>
      </c>
      <c r="Z39" s="35">
        <f t="shared" si="0"/>
        <v>-3.0172413793103301</v>
      </c>
      <c r="AA39" s="35">
        <f t="shared" si="0"/>
        <v>-0.80855460613714047</v>
      </c>
    </row>
    <row r="40" spans="1:27" x14ac:dyDescent="0.25">
      <c r="A40" s="17" t="s">
        <v>98</v>
      </c>
      <c r="B40" s="35">
        <f>AVERAGE(B6:B33)</f>
        <v>16.475656052495751</v>
      </c>
      <c r="C40" s="35">
        <f t="shared" ref="C40:AA40" si="1">AVERAGE(C6:C33)</f>
        <v>14.608524385387099</v>
      </c>
      <c r="D40" s="35">
        <f t="shared" si="1"/>
        <v>14.627014183782817</v>
      </c>
      <c r="E40" s="35">
        <f t="shared" si="1"/>
        <v>14.015116998661535</v>
      </c>
      <c r="F40" s="35">
        <f t="shared" si="1"/>
        <v>17.943711406983159</v>
      </c>
      <c r="G40" s="35">
        <f t="shared" si="1"/>
        <v>16.362515448748535</v>
      </c>
      <c r="H40" s="35">
        <f t="shared" si="1"/>
        <v>17.932774736284681</v>
      </c>
      <c r="I40" s="35">
        <f t="shared" si="1"/>
        <v>18.30359941495843</v>
      </c>
      <c r="J40" s="35">
        <f t="shared" si="1"/>
        <v>17.65365975119159</v>
      </c>
      <c r="K40" s="35">
        <f t="shared" si="1"/>
        <v>15.655792171065695</v>
      </c>
      <c r="L40" s="35">
        <f t="shared" si="1"/>
        <v>17.185788951966259</v>
      </c>
      <c r="M40" s="35">
        <f t="shared" si="1"/>
        <v>17.262884131928214</v>
      </c>
      <c r="N40" s="35">
        <f t="shared" si="1"/>
        <v>14.323514112034228</v>
      </c>
      <c r="O40" s="35">
        <f t="shared" si="1"/>
        <v>13.314297626815883</v>
      </c>
      <c r="P40" s="35">
        <f t="shared" si="1"/>
        <v>11.61139770249379</v>
      </c>
      <c r="Q40" s="35">
        <f t="shared" si="1"/>
        <v>10.564967389083975</v>
      </c>
      <c r="R40" s="35">
        <f t="shared" si="1"/>
        <v>10.434173255662756</v>
      </c>
      <c r="S40" s="35">
        <f t="shared" si="1"/>
        <v>14.49524979861217</v>
      </c>
      <c r="T40" s="35">
        <f t="shared" si="1"/>
        <v>12.922313017290007</v>
      </c>
      <c r="U40" s="35">
        <f t="shared" si="1"/>
        <v>15.175520238563388</v>
      </c>
      <c r="V40" s="35">
        <f t="shared" si="1"/>
        <v>16.710670823747964</v>
      </c>
      <c r="W40" s="35">
        <f t="shared" si="1"/>
        <v>14.49481245707344</v>
      </c>
      <c r="X40" s="35">
        <f t="shared" si="1"/>
        <v>11.57954289542578</v>
      </c>
      <c r="Y40" s="35">
        <f t="shared" si="1"/>
        <v>13.643376030009739</v>
      </c>
      <c r="Z40" s="35">
        <f t="shared" si="1"/>
        <v>14.532548387771341</v>
      </c>
      <c r="AA40" s="35">
        <f t="shared" si="1"/>
        <v>11.396017702342908</v>
      </c>
    </row>
    <row r="41" spans="1:27" x14ac:dyDescent="0.25">
      <c r="A41" s="17" t="s">
        <v>80</v>
      </c>
      <c r="B41" s="35">
        <f>B34-B40</f>
        <v>-2.8225992367688502</v>
      </c>
      <c r="C41" s="35">
        <f t="shared" ref="C41:AA41" si="2">C34-C40</f>
        <v>-2.1403310011631991</v>
      </c>
      <c r="D41" s="35">
        <f t="shared" si="2"/>
        <v>-2.3463124293968178</v>
      </c>
      <c r="E41" s="35">
        <f t="shared" si="2"/>
        <v>-4.7558577394022752</v>
      </c>
      <c r="F41" s="35">
        <f t="shared" si="2"/>
        <v>-0.6252756527932597</v>
      </c>
      <c r="G41" s="35">
        <f t="shared" si="2"/>
        <v>-6.7110409179174351</v>
      </c>
      <c r="H41" s="35">
        <f t="shared" si="2"/>
        <v>-3.4961550179747807</v>
      </c>
      <c r="I41" s="35">
        <f t="shared" si="2"/>
        <v>-2.30848341984243</v>
      </c>
      <c r="J41" s="35">
        <f t="shared" si="2"/>
        <v>-5.4087617920078905</v>
      </c>
      <c r="K41" s="35">
        <f t="shared" si="2"/>
        <v>-1.6716233056302947</v>
      </c>
      <c r="L41" s="35">
        <f t="shared" si="2"/>
        <v>-0.51912228529955939</v>
      </c>
      <c r="M41" s="35">
        <f t="shared" si="2"/>
        <v>-5.5781015232325135</v>
      </c>
      <c r="N41" s="35">
        <f t="shared" si="2"/>
        <v>-0.66072341435982906</v>
      </c>
      <c r="O41" s="35">
        <f t="shared" si="2"/>
        <v>-2.9251267300307831</v>
      </c>
      <c r="P41" s="35">
        <f t="shared" si="2"/>
        <v>-3.7419159366588595</v>
      </c>
      <c r="Q41" s="35">
        <f t="shared" si="2"/>
        <v>0.92151909740252513</v>
      </c>
      <c r="R41" s="35">
        <f t="shared" si="2"/>
        <v>-1.813483600490347</v>
      </c>
      <c r="S41" s="35">
        <f t="shared" si="2"/>
        <v>2.3189094934232291</v>
      </c>
      <c r="T41" s="35">
        <f t="shared" si="2"/>
        <v>-2.8416678559997059</v>
      </c>
      <c r="U41" s="35">
        <f t="shared" si="2"/>
        <v>-6.8421869052300579</v>
      </c>
      <c r="V41" s="35">
        <f t="shared" si="2"/>
        <v>-3.2710352884404639</v>
      </c>
      <c r="W41" s="35">
        <f t="shared" si="2"/>
        <v>-5.4722560660959996</v>
      </c>
      <c r="X41" s="35">
        <f t="shared" si="2"/>
        <v>-2.114522319294089</v>
      </c>
      <c r="Y41" s="35">
        <f t="shared" si="2"/>
        <v>-0.59989776914013859</v>
      </c>
      <c r="Z41" s="35">
        <f t="shared" si="2"/>
        <v>-6.7739276981161707</v>
      </c>
      <c r="AA41" s="35">
        <f t="shared" si="2"/>
        <v>-3.4908793624219578</v>
      </c>
    </row>
    <row r="42" spans="1:27" x14ac:dyDescent="0.25">
      <c r="A42" s="17" t="s">
        <v>89</v>
      </c>
      <c r="B42" s="35">
        <f>B34-B22</f>
        <v>0.50811997136810128</v>
      </c>
      <c r="C42" s="35">
        <f t="shared" ref="C42:AA42" si="3">C34-C22</f>
        <v>0.7576670684344009</v>
      </c>
      <c r="D42" s="35">
        <f t="shared" si="3"/>
        <v>2.0679357969391994</v>
      </c>
      <c r="E42" s="35">
        <f t="shared" si="3"/>
        <v>-5.1638176638176407</v>
      </c>
      <c r="F42" s="35">
        <f t="shared" si="3"/>
        <v>3.0327214684755983</v>
      </c>
      <c r="G42" s="35">
        <f t="shared" si="3"/>
        <v>-3.8405889612323989</v>
      </c>
      <c r="H42" s="35">
        <f t="shared" si="3"/>
        <v>1.5794768611670005</v>
      </c>
      <c r="I42" s="35">
        <f t="shared" si="3"/>
        <v>1.8090694834881003</v>
      </c>
      <c r="J42" s="35">
        <f t="shared" si="3"/>
        <v>0.57823129251699967</v>
      </c>
      <c r="K42" s="35">
        <f t="shared" si="3"/>
        <v>1.7292669046510998</v>
      </c>
      <c r="L42" s="35">
        <f t="shared" si="3"/>
        <v>2.9411764705882995</v>
      </c>
      <c r="M42" s="35">
        <f t="shared" si="3"/>
        <v>-4.6945277361319011</v>
      </c>
      <c r="N42" s="35">
        <f t="shared" si="3"/>
        <v>5.0738336424596788</v>
      </c>
      <c r="O42" s="35">
        <f t="shared" si="3"/>
        <v>-0.68138871392049971</v>
      </c>
      <c r="P42" s="35">
        <f t="shared" si="3"/>
        <v>-3.7169709970884703</v>
      </c>
      <c r="Q42" s="35">
        <f t="shared" si="3"/>
        <v>5.7722007722007902</v>
      </c>
      <c r="R42" s="35">
        <f t="shared" si="3"/>
        <v>-3.4046268005237899</v>
      </c>
      <c r="S42" s="35">
        <f t="shared" si="3"/>
        <v>3.1777956556717992</v>
      </c>
      <c r="T42" s="35">
        <f t="shared" si="3"/>
        <v>3.4872385678837103</v>
      </c>
      <c r="U42" s="35">
        <f t="shared" si="3"/>
        <v>-3.6885245901639703</v>
      </c>
      <c r="V42" s="35">
        <f t="shared" si="3"/>
        <v>-0.10998278530319894</v>
      </c>
      <c r="W42" s="35">
        <f t="shared" si="3"/>
        <v>-1.7688105154973588</v>
      </c>
      <c r="X42" s="35">
        <f t="shared" si="3"/>
        <v>-9.129341704236893E-2</v>
      </c>
      <c r="Y42" s="35">
        <f t="shared" si="3"/>
        <v>1.4226831538359992</v>
      </c>
      <c r="Z42" s="35">
        <f t="shared" si="3"/>
        <v>-7.0093117997963299</v>
      </c>
      <c r="AA42" s="35">
        <f t="shared" si="3"/>
        <v>0.67622267727035013</v>
      </c>
    </row>
    <row r="43" spans="1:27" ht="14.5" x14ac:dyDescent="0.35">
      <c r="R43" s="18"/>
      <c r="S43" s="19"/>
    </row>
    <row r="44" spans="1:27" ht="14.5" x14ac:dyDescent="0.35">
      <c r="R44" s="18"/>
      <c r="S44" s="19"/>
    </row>
    <row r="45" spans="1:27" ht="14.5" x14ac:dyDescent="0.35">
      <c r="R45" s="18"/>
      <c r="S45" s="19"/>
    </row>
    <row r="46" spans="1:27" ht="14.5" x14ac:dyDescent="0.35">
      <c r="R46" s="18"/>
      <c r="S46" s="19"/>
    </row>
    <row r="49" spans="12:20" ht="14.5" x14ac:dyDescent="0.35">
      <c r="L49"/>
      <c r="M49"/>
      <c r="N49"/>
      <c r="O49"/>
      <c r="P49"/>
      <c r="Q49"/>
      <c r="R49"/>
      <c r="S49"/>
      <c r="T49"/>
    </row>
    <row r="50" spans="12:20" ht="14.5" x14ac:dyDescent="0.35">
      <c r="L50"/>
      <c r="M50"/>
      <c r="N50"/>
      <c r="O50"/>
      <c r="P50"/>
      <c r="Q50"/>
      <c r="R50"/>
      <c r="S50"/>
      <c r="T50"/>
    </row>
    <row r="51" spans="12:20" ht="14.5" x14ac:dyDescent="0.35">
      <c r="L51"/>
      <c r="M51"/>
      <c r="N51"/>
      <c r="O51"/>
      <c r="P51"/>
      <c r="Q51"/>
      <c r="R51"/>
      <c r="S51"/>
      <c r="T51"/>
    </row>
    <row r="52" spans="12:20" ht="14.5" x14ac:dyDescent="0.35">
      <c r="L52"/>
      <c r="M52"/>
      <c r="N52"/>
      <c r="O52"/>
      <c r="P52"/>
      <c r="Q52"/>
      <c r="R52"/>
      <c r="S52"/>
      <c r="T52"/>
    </row>
    <row r="53" spans="12:20" ht="14.5" x14ac:dyDescent="0.35">
      <c r="L53"/>
      <c r="M53"/>
      <c r="N53"/>
      <c r="O53"/>
      <c r="P53"/>
      <c r="Q53"/>
      <c r="R53"/>
      <c r="S53"/>
      <c r="T53"/>
    </row>
    <row r="54" spans="12:20" ht="14.5" x14ac:dyDescent="0.35">
      <c r="L54"/>
      <c r="M54"/>
      <c r="N54"/>
      <c r="O54"/>
      <c r="P54"/>
      <c r="Q54"/>
      <c r="R54"/>
      <c r="S54"/>
      <c r="T54"/>
    </row>
    <row r="55" spans="12:20" ht="14.5" x14ac:dyDescent="0.35">
      <c r="L55"/>
      <c r="M55"/>
      <c r="N55"/>
      <c r="O55"/>
      <c r="P55"/>
      <c r="Q55"/>
      <c r="R55"/>
      <c r="S55"/>
      <c r="T55"/>
    </row>
    <row r="56" spans="12:20" ht="14.5" x14ac:dyDescent="0.35">
      <c r="L56"/>
      <c r="M56"/>
      <c r="N56"/>
      <c r="O56"/>
      <c r="P56"/>
      <c r="Q56"/>
      <c r="R56"/>
      <c r="S56"/>
      <c r="T56"/>
    </row>
    <row r="57" spans="12:20" ht="14.5" x14ac:dyDescent="0.35">
      <c r="L57"/>
      <c r="M57"/>
      <c r="N57"/>
      <c r="O57"/>
      <c r="P57"/>
      <c r="Q57"/>
      <c r="R57"/>
      <c r="S57"/>
      <c r="T57"/>
    </row>
    <row r="58" spans="12:20" ht="14.5" x14ac:dyDescent="0.35">
      <c r="L58"/>
      <c r="M58"/>
      <c r="N58"/>
      <c r="O58"/>
      <c r="P58"/>
      <c r="Q58"/>
      <c r="R58"/>
      <c r="S58"/>
      <c r="T58"/>
    </row>
    <row r="59" spans="12:20" ht="14.5" x14ac:dyDescent="0.35">
      <c r="L59"/>
      <c r="M59"/>
      <c r="N59"/>
      <c r="O59"/>
      <c r="P59"/>
      <c r="Q59"/>
      <c r="R59"/>
      <c r="S59"/>
      <c r="T59"/>
    </row>
    <row r="60" spans="12:20" ht="14.5" x14ac:dyDescent="0.35">
      <c r="L60"/>
      <c r="M60"/>
      <c r="N60"/>
      <c r="O60"/>
      <c r="P60"/>
      <c r="Q60"/>
      <c r="R60"/>
      <c r="S60"/>
      <c r="T60"/>
    </row>
    <row r="61" spans="12:20" ht="14.5" x14ac:dyDescent="0.35">
      <c r="L61"/>
      <c r="M61"/>
      <c r="N61"/>
      <c r="O61"/>
      <c r="P61"/>
      <c r="Q61"/>
      <c r="R61"/>
      <c r="S61"/>
      <c r="T61"/>
    </row>
  </sheetData>
  <sortState xmlns:xlrd2="http://schemas.microsoft.com/office/spreadsheetml/2017/richdata2" ref="L52:S60">
    <sortCondition descending="1" ref="L52:L60"/>
  </sortState>
  <mergeCells count="3">
    <mergeCell ref="A4:A5"/>
    <mergeCell ref="B4:N4"/>
    <mergeCell ref="O4:AA4"/>
  </mergeCells>
  <phoneticPr fontId="19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Glossaire</vt:lpstr>
      <vt:lpstr>Activité</vt:lpstr>
      <vt:lpstr>Emploi</vt:lpstr>
      <vt:lpstr>Investissement</vt:lpstr>
      <vt:lpstr>Trésorerie</vt:lpstr>
      <vt:lpstr>Accès au crédit</vt:lpstr>
    </vt:vector>
  </TitlesOfParts>
  <Company>OSEO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 GOULMOT-WANDRES</dc:creator>
  <cp:lastModifiedBy>Thomas LABOUREAU</cp:lastModifiedBy>
  <dcterms:created xsi:type="dcterms:W3CDTF">2015-01-12T15:25:55Z</dcterms:created>
  <dcterms:modified xsi:type="dcterms:W3CDTF">2025-07-10T13:04:34Z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6615553-48f4-466c-a66f-a3bb9a6459c5_Enabled">
    <vt:lpwstr>true</vt:lpwstr>
  </property>
  <property fmtid="{D5CDD505-2E9C-101B-9397-08002B2CF9AE}" pid="3" name="MSIP_Label_26615553-48f4-466c-a66f-a3bb9a6459c5_SetDate">
    <vt:lpwstr>2023-11-30T15:20:18Z</vt:lpwstr>
  </property>
  <property fmtid="{D5CDD505-2E9C-101B-9397-08002B2CF9AE}" pid="4" name="MSIP_Label_26615553-48f4-466c-a66f-a3bb9a6459c5_Method">
    <vt:lpwstr>Standard</vt:lpwstr>
  </property>
  <property fmtid="{D5CDD505-2E9C-101B-9397-08002B2CF9AE}" pid="5" name="MSIP_Label_26615553-48f4-466c-a66f-a3bb9a6459c5_Name">
    <vt:lpwstr>C1 - Interne</vt:lpwstr>
  </property>
  <property fmtid="{D5CDD505-2E9C-101B-9397-08002B2CF9AE}" pid="6" name="MSIP_Label_26615553-48f4-466c-a66f-a3bb9a6459c5_SiteId">
    <vt:lpwstr>1fbeb981-82a8-4cd1-8a51-a83806530676</vt:lpwstr>
  </property>
  <property fmtid="{D5CDD505-2E9C-101B-9397-08002B2CF9AE}" pid="7" name="MSIP_Label_26615553-48f4-466c-a66f-a3bb9a6459c5_ActionId">
    <vt:lpwstr>e3457af5-1ed8-4ee9-91e0-73f2548219cf</vt:lpwstr>
  </property>
  <property fmtid="{D5CDD505-2E9C-101B-9397-08002B2CF9AE}" pid="8" name="MSIP_Label_26615553-48f4-466c-a66f-a3bb9a6459c5_ContentBits">
    <vt:lpwstr>0</vt:lpwstr>
  </property>
</Properties>
</file>